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9440" windowHeight="10050"/>
  </bookViews>
  <sheets>
    <sheet name="Hoja1" sheetId="2" r:id="rId1"/>
  </sheets>
  <definedNames>
    <definedName name="_xlnm.Print_Area" localSheetId="0">Hoja1!$1:$84</definedName>
  </definedNames>
  <calcPr calcId="145621"/>
</workbook>
</file>

<file path=xl/calcChain.xml><?xml version="1.0" encoding="utf-8"?>
<calcChain xmlns="http://schemas.openxmlformats.org/spreadsheetml/2006/main">
  <c r="F84" i="2" l="1"/>
  <c r="F82" i="2"/>
  <c r="F81" i="2"/>
  <c r="F78" i="2"/>
  <c r="F67" i="2"/>
  <c r="F53" i="2"/>
  <c r="F50" i="2"/>
  <c r="F44" i="2"/>
  <c r="F36" i="2"/>
  <c r="F27" i="2"/>
  <c r="F25" i="2"/>
  <c r="F22" i="2"/>
  <c r="F16" i="2"/>
  <c r="F12" i="2"/>
  <c r="F68" i="2" s="1"/>
</calcChain>
</file>

<file path=xl/sharedStrings.xml><?xml version="1.0" encoding="utf-8"?>
<sst xmlns="http://schemas.openxmlformats.org/spreadsheetml/2006/main" count="102" uniqueCount="85">
  <si>
    <t>CAPITULO 3.- PRESUPUESTO</t>
  </si>
  <si>
    <t>3.1.- INSTALACIÓN ELÉCTRICA DEL CENTRO DE TRANSFORMACIÓN</t>
  </si>
  <si>
    <t>Nº</t>
  </si>
  <si>
    <t>Ud</t>
  </si>
  <si>
    <t>Descripción</t>
  </si>
  <si>
    <t>Medición</t>
  </si>
  <si>
    <t>Precio</t>
  </si>
  <si>
    <t>Importe</t>
  </si>
  <si>
    <t>3.1.1</t>
  </si>
  <si>
    <t>Ml</t>
  </si>
  <si>
    <r>
      <t>PROTECCIÓN DE PUNTAS  DEL TENDIDO DE TERNAS DE CABLES DE 12/20 KV, 240 mm</t>
    </r>
    <r>
      <rPr>
        <vertAlign val="superscript"/>
        <sz val="9"/>
        <color theme="1"/>
        <rFont val="Calibri"/>
        <family val="2"/>
        <scheme val="minor"/>
      </rPr>
      <t>2</t>
    </r>
    <r>
      <rPr>
        <sz val="9"/>
        <color theme="1"/>
        <rFont val="Calibri"/>
        <family val="2"/>
        <scheme val="minor"/>
      </rPr>
      <t xml:space="preserve"> AL, con manguito de tubo de polietileno coarrugado, doble capa de  160 mm de diámetro.</t>
    </r>
  </si>
  <si>
    <t>Total Ml</t>
  </si>
  <si>
    <t>3.1.2</t>
  </si>
  <si>
    <t>M2</t>
  </si>
  <si>
    <t>INSTALACIÓN DE DEFENSA FÍSICA DEL TRANSFORMADOR.</t>
  </si>
  <si>
    <t>Ya realizada la valla metálica, rigidizada por tensores y apoyos de perfiles metálicos, de una altura de 2 m. sobre muros perimetrales de la celda.</t>
  </si>
  <si>
    <t>Por realizar solamente la Instalación de puerta de acceso de varillas y marco metálicos con cerradura y llave coordinada con la puerta de acceso a celda de A.T. para dotar a ambas de la condición de enclavamientos de seguridad. Puesta a tierra de herrajes de todas las partes metálicas.</t>
  </si>
  <si>
    <t>Total M2</t>
  </si>
  <si>
    <t>3.1.3</t>
  </si>
  <si>
    <t>CABINA DE PROTECCIÓN DEL TRANFORMADOR</t>
  </si>
  <si>
    <t>Únicamente queda por instalar en el frente de la cabina la estación o centralita de sondas de señales de temperatura del transformador de IMEFY (PT-100) y pruebas.</t>
  </si>
  <si>
    <t>Comprobar Relé de enclavamiento del disyuntor automático de cabina con interruptor de acceso a C.G.B.T. a montar sobre carril DIN en la cabina, referencia Schneider, modelo RE22R2MYMR, tipo H.</t>
  </si>
  <si>
    <t>Comprobar el enclavamiento  por llaves entre la cabina y la puerta de acceso a la celda del transformador T-8.</t>
  </si>
  <si>
    <t>El tendido y suministro de los cables para estos instrumentos entre cabina, C.G.B.T. y transformador están incluidos en la partida 3.1.8.</t>
  </si>
  <si>
    <t>Total Ud.</t>
  </si>
  <si>
    <t>3.1.4</t>
  </si>
  <si>
    <t>Ud.</t>
  </si>
  <si>
    <t>TRANSFORMADOR DE POTENCIA 1.600 KVA.</t>
  </si>
  <si>
    <t>Suministro y montaje de transformador trifásico, reductor de tensión, tipo interior, de 1.600 kVA de potencia, conexión UNESA 5201-C Dyn-11 y relación 15.000+- 2,5+-5%/400-230 V. tensión de cortocircuito 6% y sistema de refrigeración por aire, encapsulado en resina epoxi y protección mediante central térmica de devanados. Incluso herrajes de instalación, realización de la conexión a tierra de neutro, herrajes de la cuba y montaje completo en el C.T., incluyendo sondas de temperatura, reloj de dos contactos y cableado. Conexionado según normas de GAS NATURAL FENOSA.</t>
  </si>
  <si>
    <t>3.1.5</t>
  </si>
  <si>
    <r>
      <t>JUEGO DE CAPUCHÓN, MATERIALES Y TERMINALES de conexión de puntas de conductor RHZ1-20L de 240 mm</t>
    </r>
    <r>
      <rPr>
        <vertAlign val="superscript"/>
        <sz val="9"/>
        <color theme="1"/>
        <rFont val="Calibri"/>
        <family val="2"/>
        <scheme val="minor"/>
      </rPr>
      <t>2</t>
    </r>
    <r>
      <rPr>
        <sz val="9"/>
        <color theme="1"/>
        <rFont val="Calibri"/>
        <family val="2"/>
        <scheme val="minor"/>
      </rPr>
      <t xml:space="preserve"> de Aluminio a terminales de equipos y trabajo de preparación de las terminaciones ELASTICFIT de cable 12/20 KV. Aislamiento seco. PRYSMIAN REF. TMF3-R-240/24AL, homologadas por compañía G.N. Fenosa.</t>
    </r>
  </si>
  <si>
    <t>Total Ud</t>
  </si>
  <si>
    <t>3.1.6.</t>
  </si>
  <si>
    <t xml:space="preserve">INSTALACIÓN DE CONJUNTO DE 12 M DE BLINDOS BARRA TIPO “BLINDOCOMPATTO” DE DELETEC/POGLIANO EN ALUMINIO de las siguientes características: </t>
  </si>
  <si>
    <t>-Intensidad nominal 3.200 A</t>
  </si>
  <si>
    <t>-Tetrapolar</t>
  </si>
  <si>
    <r>
      <t>-Sección de fases y neutro: 2.257 mm</t>
    </r>
    <r>
      <rPr>
        <vertAlign val="superscript"/>
        <sz val="9"/>
        <color theme="1"/>
        <rFont val="Calibri"/>
        <family val="2"/>
        <scheme val="minor"/>
      </rPr>
      <t>2</t>
    </r>
    <r>
      <rPr>
        <sz val="9"/>
        <color theme="1"/>
        <rFont val="Calibri"/>
        <family val="2"/>
        <scheme val="minor"/>
      </rPr>
      <t>, conformado por 2 x 175 x 6,45 mm</t>
    </r>
    <r>
      <rPr>
        <vertAlign val="superscript"/>
        <sz val="9"/>
        <color theme="1"/>
        <rFont val="Calibri"/>
        <family val="2"/>
        <scheme val="minor"/>
      </rPr>
      <t>2</t>
    </r>
    <r>
      <rPr>
        <sz val="9"/>
        <color theme="1"/>
        <rFont val="Calibri"/>
        <family val="2"/>
        <scheme val="minor"/>
      </rPr>
      <t xml:space="preserve"> por polo. </t>
    </r>
  </si>
  <si>
    <t>-Tensión nominal: 400 V</t>
  </si>
  <si>
    <t>-4 Juegos de terminales y trenzas de conexión flexible de cobre para conexión de botellas terminales del transformador a “Blindos barras”.</t>
  </si>
  <si>
    <t>-2 ángulos diedros para cambios de dirección.</t>
  </si>
  <si>
    <t>-Fijación de soportes a techo con sus bridas de conducto para la alineación de blindos barra.</t>
  </si>
  <si>
    <t>3.1.7</t>
  </si>
  <si>
    <t>CUADRO MODULAR DE PROTECCIÓN Y DISTRIBUCIÓN DE B.T.</t>
  </si>
  <si>
    <t>Cuadro modular de protecciones y distribución de B.T. para CT´S de tipo interior, fabricado en chapa galvanizada de 1,5 mm de espesor, sobre bastidor metálico para fijación al suelo.</t>
  </si>
  <si>
    <t>Diseñado para conectar a blindos y montar protecciones de B.T. y “enlaces” con barras existentes de B.T. de 400/230 V. 3000 A. 35 kA.</t>
  </si>
  <si>
    <t>Constará de tres módulos V: el primero (Izquierdo) de barrajes de entrada, para acometida de blindos barra por arriba, alojará además un interruptor automático magnetotérmico “extraíble” con bobinas de cierre y apertura; en el cuerpo de abajo, se alojará un interruptor “extraíble” para “Enlace de Barras”, con función de seccionador del embarrado de B.T. existente, con bobina de contactor; ambos de las siguientes características eléctricas:</t>
  </si>
  <si>
    <t>En el módulo central se alojarán las salidas previstas en el esquema unifilar, a saber: de 1 interruptor A. mando manual  de 630 A, para proteger la línea de batería de condensadores y el espacio sobrante disponible para equipar cinco salidas definidas, entre 100 A a 630 A, mando motorizado, provistas para protecciones magnetotérmicas y diferenciales regulables entre 0,03 ÷ 1 A y carril DIN para montar en cada salida (tres) T. intensidad x/5A y un contador trifásico de medida indirecta con puerto óptico de comunicaciones y suficientes contactos libre de potencial para recibir y emitir órdenes de apertura o cierre desde el panel de control central del centro de transformación.</t>
  </si>
  <si>
    <t>El módulo de la derecha dispuesto de barraje para incorporar seis salidas sin definir similares.</t>
  </si>
  <si>
    <t>3.1.8</t>
  </si>
  <si>
    <t>m.</t>
  </si>
  <si>
    <t>SUMINISTRO E INSTALACIÓN DE MULTICONDUCTORES DE CONTROL Y SEÑALIZACIÓN entre el armario de control y la cabina de protección, el transformador o el cuadro de B.T. correspondientes a la ampliación del 8º transformador en el CT-6 a realizar con conductores de cobre ES07Z1-K-(AS), utilizando los tendidos de la bandeja existente en el local:</t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</si>
  <si>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9"/>
        <color theme="1"/>
        <rFont val="Calibri"/>
        <family val="2"/>
        <scheme val="minor"/>
      </rPr>
      <t>500 m de manguera multiconductor de 10 x 1,5 mm</t>
    </r>
    <r>
      <rPr>
        <vertAlign val="superscript"/>
        <sz val="9"/>
        <color theme="1"/>
        <rFont val="Calibri"/>
        <family val="2"/>
        <scheme val="minor"/>
      </rPr>
      <t>2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</si>
  <si>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9"/>
        <color theme="1"/>
        <rFont val="Calibri"/>
        <family val="2"/>
        <scheme val="minor"/>
      </rPr>
      <t>100 m de manguera multiconductor de 5 x 1,5 mm</t>
    </r>
    <r>
      <rPr>
        <vertAlign val="superscript"/>
        <sz val="9"/>
        <color theme="1"/>
        <rFont val="Calibri"/>
        <family val="2"/>
        <scheme val="minor"/>
      </rPr>
      <t>2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</si>
  <si>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9"/>
        <color theme="1"/>
        <rFont val="Calibri"/>
        <family val="2"/>
        <scheme val="minor"/>
      </rPr>
      <t>50 m de manguera bipolar de 2 x 4 mm</t>
    </r>
    <r>
      <rPr>
        <vertAlign val="superscript"/>
        <sz val="9"/>
        <color theme="1"/>
        <rFont val="Calibri"/>
        <family val="2"/>
        <scheme val="minor"/>
      </rPr>
      <t>2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</si>
  <si>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9"/>
        <color theme="1"/>
        <rFont val="Calibri"/>
        <family val="2"/>
        <scheme val="minor"/>
      </rPr>
      <t>50 m de manguera bipolar de 2 x 1,5 mm</t>
    </r>
    <r>
      <rPr>
        <vertAlign val="superscript"/>
        <sz val="9"/>
        <color theme="1"/>
        <rFont val="Calibri"/>
        <family val="2"/>
        <scheme val="minor"/>
      </rPr>
      <t>2</t>
    </r>
  </si>
  <si>
    <t>Total m.</t>
  </si>
  <si>
    <t>3.1.9</t>
  </si>
  <si>
    <t>TIERRA DE PROTECCIÓN EXTERIOR AL TRANSFORMADOR.</t>
  </si>
  <si>
    <r>
      <t>Tierra de protección para exteriores del transformación, debidamente montada y conexionada de acuerdo con lo indicado en la MIE-RAT-13 y normas de Cía. Suministradora, formada por cable de cobre desnudo de 50 mm</t>
    </r>
    <r>
      <rPr>
        <vertAlign val="superscript"/>
        <sz val="9"/>
        <color theme="1"/>
        <rFont val="Calibri"/>
        <family val="2"/>
        <scheme val="minor"/>
      </rPr>
      <t>2</t>
    </r>
    <r>
      <rPr>
        <sz val="9"/>
        <color theme="1"/>
        <rFont val="Calibri"/>
        <family val="2"/>
        <scheme val="minor"/>
      </rPr>
      <t xml:space="preserve"> de sección unido a las partes metálicas de la instalación, vg. chasis, bastidores, cuba de T. y puertas de cabinas, etc., en conexión con red existente, formando un anillo de picas de tierra de acero cobrizado de 2  m de longitud y 14 mm de diámetro. Incluso material de fijación y conexión similar a la existente.</t>
    </r>
  </si>
  <si>
    <t>3.1.10</t>
  </si>
  <si>
    <t xml:space="preserve">BATERÍA DE CONDENSADORES DE 325 KVAR A 440 V. </t>
  </si>
  <si>
    <t>Cuadro modular, compacto, fabricado por CYDESA o similar, según normas EN-60831.1 y 2), de 1,5 mm de espesor, sobre bastidor metálico para su fijación al suelo o mural, con capacidad para alojar los siguientes equipos de corrección automática del factor de potencia de la instalación que cuelga del transformador de potencia de 1.600 KVA, conformado por:</t>
  </si>
  <si>
    <t>-1 Condensador fijo, ejecución prismática, de 75 KVAR realizados en film de polipropileno metalizado y dieléctrico en seco.</t>
  </si>
  <si>
    <t>-5 Condensadores de 50 KVAR, en régimen programable por computador.</t>
  </si>
  <si>
    <t>-1 Computador para regular/programar la conexión y desconexión circular de los condensadores en función de la demanda de la instalación y de forma que se logre una distribución regular del número de maniobras de todos los componentes del banco de condensadores indicado, ordenados en escalones y siguiendo la secuencia FIFO.</t>
  </si>
  <si>
    <t>-5Contactores con resistencias previas para descarga de la corriente de conexión, accionados por la secuencia del computador.</t>
  </si>
  <si>
    <t>Protección a la entrada de corriente por interruptor general y por fusibles A.P.R. en cada salida de fuerza y control de los condensadores.</t>
  </si>
  <si>
    <t>-Ventilación forzada.</t>
  </si>
  <si>
    <t>-Leds de señalización en la puerta del cuadro.</t>
  </si>
  <si>
    <t xml:space="preserve">-Contactos de alarma por fallos y su señalización sobre la puerta del cuadro. </t>
  </si>
  <si>
    <r>
      <t>-Alimentación eléctrica desde CGBT correspondiente con 3 (1x240) mm</t>
    </r>
    <r>
      <rPr>
        <vertAlign val="superscript"/>
        <sz val="9"/>
        <color theme="1"/>
        <rFont val="Calibri"/>
        <family val="2"/>
        <scheme val="minor"/>
      </rPr>
      <t xml:space="preserve">2 </t>
    </r>
    <r>
      <rPr>
        <sz val="9"/>
        <color theme="1"/>
        <rFont val="Calibri"/>
        <family val="2"/>
        <scheme val="minor"/>
      </rPr>
      <t>conductores en cobre de RZ1-K-(AS) 0,6/1 KV.</t>
    </r>
  </si>
  <si>
    <r>
      <t>-Conexión de la señal de intensidad desde el tranformador 3000/5 A al regulador de la batería con manguera de cobre de 2 x 4 mm</t>
    </r>
    <r>
      <rPr>
        <vertAlign val="superscript"/>
        <sz val="9"/>
        <color theme="1"/>
        <rFont val="Calibri"/>
        <family val="2"/>
        <scheme val="minor"/>
      </rPr>
      <t xml:space="preserve">2 </t>
    </r>
    <r>
      <rPr>
        <sz val="9"/>
        <color theme="1"/>
        <rFont val="Calibri"/>
        <family val="2"/>
        <scheme val="minor"/>
      </rPr>
      <t>(suministro y tendido incluido en 3.1.8)</t>
    </r>
  </si>
  <si>
    <r>
      <t>-Cableado de señal entre el regulador FPM12 y el armario de señales a sicos con manguera de 2 x 1,5 mm</t>
    </r>
    <r>
      <rPr>
        <vertAlign val="superscript"/>
        <sz val="9"/>
        <color theme="1"/>
        <rFont val="Calibri"/>
        <family val="2"/>
        <scheme val="minor"/>
      </rPr>
      <t>2</t>
    </r>
    <r>
      <rPr>
        <sz val="9"/>
        <color theme="1"/>
        <rFont val="Calibri"/>
        <family val="2"/>
        <scheme val="minor"/>
      </rPr>
      <t xml:space="preserve"> ES07Z1-K-(AS) (suministro y tendido incluido en 3.1.8)</t>
    </r>
  </si>
  <si>
    <t>Total instalación eléctrica del centro de transformación</t>
  </si>
  <si>
    <t>3.2.- TRAMITACIÓN DE LA DOCUMENTACIÓN QUE SE PRECISE ANTE E.I.C.I. PARA LA LEGALIZACIÓN Y PUESTA EN MARCHA DE LA AMPLIACIÓN REALIZADA.</t>
  </si>
  <si>
    <t>3.2.1</t>
  </si>
  <si>
    <t>Trámites: El contratista gestionará ante EICI la inspección previa de la EICI al final del montaje y tramitará toda la documentación que se precise para la legalización y puesta en marcha de la ampliación realizada.</t>
  </si>
  <si>
    <t>Las tasas oficiales abonadas por el contratista están incluida en este presupuesto.</t>
  </si>
  <si>
    <t>IFEMA aportará los proyectos técnicos de A.T. y B.T. requeridos según Decreto 70/2010 de la CAM y la dirección facultativa de los proyectos.</t>
  </si>
  <si>
    <t>RESUMEN DE PRESPUESTO</t>
  </si>
  <si>
    <t>TOTAL PRESUPUESTO</t>
  </si>
  <si>
    <t>3.1.</t>
  </si>
  <si>
    <t>INSTALACIÓN ELÉCTRICA DEL CENTRO DE TRANFORMACIÓN</t>
  </si>
  <si>
    <t>3.2.</t>
  </si>
  <si>
    <t>TRAMITACIÓN DE LA DOCUMENTACIÓN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</si>
</sst>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</font>
    <font>
      <b/>
      <sz val="11"/>
      <color theme="1"/>
      <name val="Calibri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sz val="7"/>
      <color theme="1"/>
      <name val="Times New Roman"/>
      <family val="1"/>
    </font>
    <font>
      <b/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vertical="center"/>
    </xf>
    <xf numFmtId="0" fontId="2" fillId="2" borderId="0" xfId="0" applyFont="1" applyFill="1" applyAlignment="1">
      <alignment horizontal="left" vertical="center"/>
    </xf>
    <xf numFmtId="0" fontId="0" fillId="2" borderId="0" xfId="0" applyFill="1"/>
    <xf numFmtId="0" fontId="3" fillId="2" borderId="0" xfId="0" applyFont="1" applyFill="1" applyAlignment="1">
      <alignment horizontal="left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justify" vertical="center" wrapText="1"/>
    </xf>
    <xf numFmtId="0" fontId="0" fillId="2" borderId="0" xfId="0" applyFill="1" applyAlignment="1">
      <alignment vertical="top" wrapText="1"/>
    </xf>
    <xf numFmtId="0" fontId="8" fillId="2" borderId="0" xfId="0" applyFont="1" applyFill="1" applyAlignment="1">
      <alignment horizontal="center" vertical="center" wrapText="1"/>
    </xf>
    <xf numFmtId="0" fontId="0" fillId="2" borderId="0" xfId="0" applyFill="1" applyAlignment="1">
      <alignment vertical="center" wrapText="1"/>
    </xf>
    <xf numFmtId="0" fontId="0" fillId="2" borderId="0" xfId="0" applyFill="1" applyAlignment="1">
      <alignment vertical="center"/>
    </xf>
    <xf numFmtId="0" fontId="1" fillId="2" borderId="0" xfId="0" applyFont="1" applyFill="1" applyAlignment="1">
      <alignment vertical="center"/>
    </xf>
    <xf numFmtId="0" fontId="5" fillId="2" borderId="0" xfId="0" applyFont="1" applyFill="1" applyAlignment="1">
      <alignment horizontal="right" vertical="center" wrapText="1"/>
    </xf>
    <xf numFmtId="0" fontId="9" fillId="2" borderId="0" xfId="0" applyFont="1" applyFill="1" applyAlignment="1">
      <alignment vertical="center"/>
    </xf>
    <xf numFmtId="4" fontId="0" fillId="2" borderId="0" xfId="0" applyNumberFormat="1" applyFill="1" applyAlignment="1">
      <alignment horizontal="justify" vertical="center"/>
    </xf>
    <xf numFmtId="0" fontId="1" fillId="2" borderId="0" xfId="0" applyFont="1" applyFill="1" applyAlignment="1">
      <alignment horizontal="justify" vertical="center"/>
    </xf>
    <xf numFmtId="4" fontId="1" fillId="2" borderId="0" xfId="0" applyNumberFormat="1" applyFont="1" applyFill="1" applyAlignment="1">
      <alignment horizontal="justify" vertical="center"/>
    </xf>
    <xf numFmtId="0" fontId="0" fillId="2" borderId="0" xfId="0" applyFill="1" applyAlignment="1">
      <alignment horizontal="center" vertical="center"/>
    </xf>
    <xf numFmtId="164" fontId="5" fillId="2" borderId="0" xfId="0" applyNumberFormat="1" applyFont="1" applyFill="1" applyAlignment="1">
      <alignment vertical="center" wrapText="1"/>
    </xf>
    <xf numFmtId="0" fontId="0" fillId="2" borderId="0" xfId="0" applyFill="1" applyAlignment="1">
      <alignment wrapText="1"/>
    </xf>
    <xf numFmtId="0" fontId="8" fillId="3" borderId="3" xfId="0" applyFont="1" applyFill="1" applyBorder="1" applyAlignment="1">
      <alignment vertical="center" wrapText="1"/>
    </xf>
    <xf numFmtId="0" fontId="8" fillId="3" borderId="4" xfId="0" applyFont="1" applyFill="1" applyBorder="1" applyAlignment="1">
      <alignment vertical="center" wrapText="1"/>
    </xf>
    <xf numFmtId="0" fontId="8" fillId="3" borderId="5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justify" vertical="center"/>
    </xf>
    <xf numFmtId="0" fontId="0" fillId="2" borderId="6" xfId="0" applyFill="1" applyBorder="1"/>
    <xf numFmtId="0" fontId="0" fillId="2" borderId="0" xfId="0" applyFill="1" applyBorder="1"/>
    <xf numFmtId="164" fontId="0" fillId="2" borderId="0" xfId="0" applyNumberFormat="1" applyFill="1"/>
    <xf numFmtId="0" fontId="0" fillId="2" borderId="0" xfId="0" applyFill="1" applyAlignment="1">
      <alignment horizontal="right" vertical="center"/>
    </xf>
    <xf numFmtId="0" fontId="10" fillId="3" borderId="7" xfId="0" applyFont="1" applyFill="1" applyBorder="1"/>
    <xf numFmtId="0" fontId="10" fillId="3" borderId="8" xfId="0" applyFont="1" applyFill="1" applyBorder="1"/>
    <xf numFmtId="164" fontId="10" fillId="3" borderId="9" xfId="0" applyNumberFormat="1" applyFont="1" applyFill="1" applyBorder="1"/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40</xdr:row>
      <xdr:rowOff>19050</xdr:rowOff>
    </xdr:from>
    <xdr:to>
      <xdr:col>2</xdr:col>
      <xdr:colOff>5353050</xdr:colOff>
      <xdr:row>41</xdr:row>
      <xdr:rowOff>19050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809" t="28070" r="21735" b="58115"/>
        <a:stretch>
          <a:fillRect/>
        </a:stretch>
      </xdr:blipFill>
      <xdr:spPr bwMode="auto">
        <a:xfrm>
          <a:off x="838200" y="9715500"/>
          <a:ext cx="5372100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4095750</xdr:colOff>
      <xdr:row>0</xdr:row>
      <xdr:rowOff>0</xdr:rowOff>
    </xdr:from>
    <xdr:to>
      <xdr:col>2</xdr:col>
      <xdr:colOff>5095875</xdr:colOff>
      <xdr:row>5</xdr:row>
      <xdr:rowOff>0</xdr:rowOff>
    </xdr:to>
    <xdr:sp macro="" textlink="">
      <xdr:nvSpPr>
        <xdr:cNvPr id="2052" name="10 Cuadro de texto"/>
        <xdr:cNvSpPr txBox="1">
          <a:spLocks/>
        </xdr:cNvSpPr>
      </xdr:nvSpPr>
      <xdr:spPr bwMode="auto">
        <a:xfrm>
          <a:off x="4953000" y="0"/>
          <a:ext cx="100012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63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85725</xdr:colOff>
      <xdr:row>0</xdr:row>
      <xdr:rowOff>161925</xdr:rowOff>
    </xdr:from>
    <xdr:to>
      <xdr:col>2</xdr:col>
      <xdr:colOff>695325</xdr:colOff>
      <xdr:row>2</xdr:row>
      <xdr:rowOff>171450</xdr:rowOff>
    </xdr:to>
    <xdr:pic>
      <xdr:nvPicPr>
        <xdr:cNvPr id="7" name="6 Imagen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5725" y="161925"/>
          <a:ext cx="14668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457200</xdr:colOff>
      <xdr:row>0</xdr:row>
      <xdr:rowOff>0</xdr:rowOff>
    </xdr:from>
    <xdr:to>
      <xdr:col>5</xdr:col>
      <xdr:colOff>1268095</xdr:colOff>
      <xdr:row>2</xdr:row>
      <xdr:rowOff>200025</xdr:rowOff>
    </xdr:to>
    <xdr:pic>
      <xdr:nvPicPr>
        <xdr:cNvPr id="8" name="7 Imagen" descr="Resultado de imagen de logo ifema"/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967" t="1" r="29508" b="45626"/>
        <a:stretch/>
      </xdr:blipFill>
      <xdr:spPr bwMode="auto">
        <a:xfrm>
          <a:off x="8353425" y="0"/>
          <a:ext cx="810895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2"/>
  <sheetViews>
    <sheetView tabSelected="1" workbookViewId="0">
      <selection activeCell="C5" sqref="C5"/>
    </sheetView>
  </sheetViews>
  <sheetFormatPr baseColWidth="10" defaultRowHeight="15" x14ac:dyDescent="0.25"/>
  <cols>
    <col min="1" max="1" width="9.28515625" style="3" customWidth="1"/>
    <col min="2" max="2" width="3.5703125" style="3" customWidth="1"/>
    <col min="3" max="3" width="82.7109375" style="3" customWidth="1"/>
    <col min="4" max="5" width="11.42578125" style="3"/>
    <col min="6" max="6" width="19.28515625" style="3" customWidth="1"/>
    <col min="7" max="16384" width="11.42578125" style="3"/>
  </cols>
  <sheetData>
    <row r="1" spans="1:6" x14ac:dyDescent="0.25">
      <c r="A1" s="1"/>
    </row>
    <row r="3" spans="1:6" ht="19.5" customHeight="1" x14ac:dyDescent="0.25">
      <c r="A3" s="30"/>
      <c r="B3" s="30"/>
      <c r="C3" s="30"/>
      <c r="D3" s="30"/>
      <c r="E3" s="30"/>
      <c r="F3" s="30"/>
    </row>
    <row r="4" spans="1:6" x14ac:dyDescent="0.25">
      <c r="A4" s="31"/>
      <c r="B4" s="31"/>
      <c r="C4" s="31"/>
      <c r="D4" s="31"/>
      <c r="E4" s="31"/>
      <c r="F4" s="31"/>
    </row>
    <row r="5" spans="1:6" x14ac:dyDescent="0.25">
      <c r="A5" s="2" t="s">
        <v>0</v>
      </c>
    </row>
    <row r="6" spans="1:6" s="37" customFormat="1" x14ac:dyDescent="0.25"/>
    <row r="7" spans="1:6" x14ac:dyDescent="0.25">
      <c r="A7" s="4" t="s">
        <v>1</v>
      </c>
    </row>
    <row r="8" spans="1:6" x14ac:dyDescent="0.25">
      <c r="A8" s="4"/>
    </row>
    <row r="9" spans="1:6" ht="15.75" thickBot="1" x14ac:dyDescent="0.3">
      <c r="A9" s="28" t="s">
        <v>2</v>
      </c>
      <c r="B9" s="28" t="s">
        <v>3</v>
      </c>
      <c r="C9" s="28" t="s">
        <v>4</v>
      </c>
      <c r="D9" s="28" t="s">
        <v>5</v>
      </c>
      <c r="E9" s="28" t="s">
        <v>6</v>
      </c>
      <c r="F9" s="28" t="s">
        <v>7</v>
      </c>
    </row>
    <row r="10" spans="1:6" x14ac:dyDescent="0.25">
      <c r="A10" s="5"/>
      <c r="B10" s="5"/>
      <c r="C10" s="6"/>
      <c r="D10" s="6"/>
      <c r="E10" s="6"/>
      <c r="F10" s="6"/>
    </row>
    <row r="11" spans="1:6" ht="26.25" customHeight="1" x14ac:dyDescent="0.25">
      <c r="A11" s="7" t="s">
        <v>8</v>
      </c>
      <c r="B11" s="7" t="s">
        <v>9</v>
      </c>
      <c r="C11" s="8" t="s">
        <v>10</v>
      </c>
      <c r="D11" s="8"/>
      <c r="E11" s="8"/>
      <c r="F11" s="8"/>
    </row>
    <row r="12" spans="1:6" x14ac:dyDescent="0.25">
      <c r="A12" s="9"/>
      <c r="B12" s="9"/>
      <c r="C12" s="17" t="s">
        <v>11</v>
      </c>
      <c r="D12" s="10">
        <v>2</v>
      </c>
      <c r="E12" s="23">
        <v>0</v>
      </c>
      <c r="F12" s="23">
        <f>E12*D12</f>
        <v>0</v>
      </c>
    </row>
    <row r="13" spans="1:6" ht="15" customHeight="1" x14ac:dyDescent="0.25">
      <c r="A13" s="7" t="s">
        <v>12</v>
      </c>
      <c r="B13" s="7" t="s">
        <v>13</v>
      </c>
      <c r="C13" s="8" t="s">
        <v>14</v>
      </c>
      <c r="D13" s="8"/>
      <c r="E13" s="8"/>
      <c r="F13" s="8"/>
    </row>
    <row r="14" spans="1:6" ht="24" customHeight="1" x14ac:dyDescent="0.25">
      <c r="A14" s="7"/>
      <c r="B14" s="7"/>
      <c r="C14" s="8" t="s">
        <v>15</v>
      </c>
      <c r="D14" s="8"/>
      <c r="E14" s="8"/>
      <c r="F14" s="8"/>
    </row>
    <row r="15" spans="1:6" ht="36" customHeight="1" x14ac:dyDescent="0.25">
      <c r="A15" s="7"/>
      <c r="B15" s="7"/>
      <c r="C15" s="11" t="s">
        <v>16</v>
      </c>
      <c r="D15" s="11"/>
      <c r="E15" s="11"/>
      <c r="F15" s="11"/>
    </row>
    <row r="16" spans="1:6" x14ac:dyDescent="0.25">
      <c r="A16" s="9"/>
      <c r="B16" s="9"/>
      <c r="C16" s="17" t="s">
        <v>17</v>
      </c>
      <c r="D16" s="10">
        <v>6</v>
      </c>
      <c r="E16" s="23">
        <v>0</v>
      </c>
      <c r="F16" s="23">
        <f>E16*D16</f>
        <v>0</v>
      </c>
    </row>
    <row r="17" spans="1:6" ht="15" customHeight="1" x14ac:dyDescent="0.25">
      <c r="A17" s="7" t="s">
        <v>18</v>
      </c>
      <c r="B17" s="7" t="s">
        <v>3</v>
      </c>
      <c r="C17" s="8" t="s">
        <v>19</v>
      </c>
      <c r="D17" s="8"/>
      <c r="E17" s="8"/>
      <c r="F17" s="8"/>
    </row>
    <row r="18" spans="1:6" ht="24" customHeight="1" x14ac:dyDescent="0.25">
      <c r="A18" s="7"/>
      <c r="B18" s="7"/>
      <c r="C18" s="8" t="s">
        <v>20</v>
      </c>
      <c r="D18" s="8"/>
      <c r="E18" s="8"/>
      <c r="F18" s="8"/>
    </row>
    <row r="19" spans="1:6" ht="24" customHeight="1" x14ac:dyDescent="0.25">
      <c r="A19" s="7"/>
      <c r="B19" s="7"/>
      <c r="C19" s="8" t="s">
        <v>21</v>
      </c>
      <c r="D19" s="8"/>
      <c r="E19" s="8"/>
      <c r="F19" s="8"/>
    </row>
    <row r="20" spans="1:6" ht="24" customHeight="1" x14ac:dyDescent="0.25">
      <c r="A20" s="7"/>
      <c r="B20" s="7"/>
      <c r="C20" s="8" t="s">
        <v>22</v>
      </c>
      <c r="D20" s="8"/>
      <c r="E20" s="8"/>
      <c r="F20" s="8"/>
    </row>
    <row r="21" spans="1:6" ht="24" customHeight="1" x14ac:dyDescent="0.25">
      <c r="A21" s="7"/>
      <c r="B21" s="7"/>
      <c r="C21" s="8" t="s">
        <v>23</v>
      </c>
      <c r="D21" s="8"/>
      <c r="E21" s="8"/>
      <c r="F21" s="8"/>
    </row>
    <row r="22" spans="1:6" x14ac:dyDescent="0.25">
      <c r="A22" s="9"/>
      <c r="B22" s="9"/>
      <c r="C22" s="17" t="s">
        <v>24</v>
      </c>
      <c r="D22" s="10">
        <v>1</v>
      </c>
      <c r="E22" s="23">
        <v>0</v>
      </c>
      <c r="F22" s="23">
        <f>E22*D22</f>
        <v>0</v>
      </c>
    </row>
    <row r="23" spans="1:6" ht="15" customHeight="1" x14ac:dyDescent="0.25">
      <c r="A23" s="7" t="s">
        <v>25</v>
      </c>
      <c r="B23" s="7" t="s">
        <v>26</v>
      </c>
      <c r="C23" s="8" t="s">
        <v>27</v>
      </c>
      <c r="D23" s="8"/>
      <c r="E23" s="8"/>
      <c r="F23" s="8"/>
    </row>
    <row r="24" spans="1:6" ht="74.25" customHeight="1" x14ac:dyDescent="0.25">
      <c r="A24" s="7"/>
      <c r="B24" s="7"/>
      <c r="C24" s="8" t="s">
        <v>28</v>
      </c>
      <c r="D24" s="8"/>
      <c r="E24" s="8"/>
      <c r="F24" s="8"/>
    </row>
    <row r="25" spans="1:6" x14ac:dyDescent="0.25">
      <c r="A25" s="9"/>
      <c r="B25" s="9"/>
      <c r="C25" s="17" t="s">
        <v>24</v>
      </c>
      <c r="D25" s="10">
        <v>1</v>
      </c>
      <c r="E25" s="23">
        <v>0</v>
      </c>
      <c r="F25" s="23">
        <f>E25*D25</f>
        <v>0</v>
      </c>
    </row>
    <row r="26" spans="1:6" ht="38.25" customHeight="1" x14ac:dyDescent="0.25">
      <c r="A26" s="7" t="s">
        <v>29</v>
      </c>
      <c r="B26" s="7" t="s">
        <v>26</v>
      </c>
      <c r="C26" s="8" t="s">
        <v>30</v>
      </c>
      <c r="D26" s="8"/>
      <c r="E26" s="8"/>
      <c r="F26" s="8"/>
    </row>
    <row r="27" spans="1:6" x14ac:dyDescent="0.25">
      <c r="A27" s="9"/>
      <c r="B27" s="9"/>
      <c r="C27" s="17" t="s">
        <v>31</v>
      </c>
      <c r="D27" s="10">
        <v>3</v>
      </c>
      <c r="E27" s="23">
        <v>0</v>
      </c>
      <c r="F27" s="23">
        <f>E27*D27</f>
        <v>0</v>
      </c>
    </row>
    <row r="28" spans="1:6" ht="38.25" customHeight="1" x14ac:dyDescent="0.25">
      <c r="A28" s="7" t="s">
        <v>32</v>
      </c>
      <c r="B28" s="7" t="s">
        <v>26</v>
      </c>
      <c r="C28" s="8" t="s">
        <v>33</v>
      </c>
      <c r="D28" s="8"/>
      <c r="E28" s="8"/>
      <c r="F28" s="8"/>
    </row>
    <row r="29" spans="1:6" ht="15" customHeight="1" x14ac:dyDescent="0.25">
      <c r="A29" s="7"/>
      <c r="B29" s="7"/>
      <c r="C29" s="8" t="s">
        <v>34</v>
      </c>
      <c r="D29" s="8"/>
      <c r="E29" s="8"/>
      <c r="F29" s="8"/>
    </row>
    <row r="30" spans="1:6" x14ac:dyDescent="0.25">
      <c r="A30" s="7"/>
      <c r="B30" s="7"/>
      <c r="C30" s="8" t="s">
        <v>35</v>
      </c>
      <c r="D30" s="8"/>
      <c r="E30" s="8"/>
      <c r="F30" s="8"/>
    </row>
    <row r="31" spans="1:6" ht="15" customHeight="1" x14ac:dyDescent="0.25">
      <c r="A31" s="7"/>
      <c r="B31" s="7"/>
      <c r="C31" s="8" t="s">
        <v>36</v>
      </c>
      <c r="D31" s="8"/>
      <c r="E31" s="8"/>
      <c r="F31" s="8"/>
    </row>
    <row r="32" spans="1:6" ht="15" customHeight="1" x14ac:dyDescent="0.25">
      <c r="A32" s="7"/>
      <c r="B32" s="7"/>
      <c r="C32" s="8" t="s">
        <v>37</v>
      </c>
      <c r="D32" s="8"/>
      <c r="E32" s="8"/>
      <c r="F32" s="8"/>
    </row>
    <row r="33" spans="1:6" s="24" customFormat="1" ht="27" customHeight="1" x14ac:dyDescent="0.25">
      <c r="A33" s="7"/>
      <c r="B33" s="7"/>
      <c r="C33" s="8" t="s">
        <v>38</v>
      </c>
      <c r="D33" s="8"/>
      <c r="E33" s="8"/>
      <c r="F33" s="8"/>
    </row>
    <row r="34" spans="1:6" ht="15" customHeight="1" x14ac:dyDescent="0.25">
      <c r="A34" s="7"/>
      <c r="B34" s="7"/>
      <c r="C34" s="8" t="s">
        <v>39</v>
      </c>
      <c r="D34" s="8"/>
      <c r="E34" s="8"/>
      <c r="F34" s="8"/>
    </row>
    <row r="35" spans="1:6" ht="15" customHeight="1" x14ac:dyDescent="0.25">
      <c r="A35" s="7"/>
      <c r="B35" s="7"/>
      <c r="C35" s="8" t="s">
        <v>40</v>
      </c>
      <c r="D35" s="8"/>
      <c r="E35" s="8"/>
      <c r="F35" s="8"/>
    </row>
    <row r="36" spans="1:6" x14ac:dyDescent="0.25">
      <c r="A36" s="9"/>
      <c r="B36" s="9"/>
      <c r="C36" s="17" t="s">
        <v>31</v>
      </c>
      <c r="D36" s="10">
        <v>1</v>
      </c>
      <c r="E36" s="23">
        <v>0</v>
      </c>
      <c r="F36" s="23">
        <f>E36*D36</f>
        <v>0</v>
      </c>
    </row>
    <row r="37" spans="1:6" ht="15" customHeight="1" x14ac:dyDescent="0.25">
      <c r="A37" s="7" t="s">
        <v>41</v>
      </c>
      <c r="B37" s="7" t="s">
        <v>26</v>
      </c>
      <c r="C37" s="8" t="s">
        <v>42</v>
      </c>
      <c r="D37" s="8"/>
      <c r="E37" s="8"/>
      <c r="F37" s="8"/>
    </row>
    <row r="38" spans="1:6" ht="25.5" customHeight="1" x14ac:dyDescent="0.25">
      <c r="A38" s="7"/>
      <c r="B38" s="7"/>
      <c r="C38" s="8" t="s">
        <v>43</v>
      </c>
      <c r="D38" s="8"/>
      <c r="E38" s="8"/>
      <c r="F38" s="8"/>
    </row>
    <row r="39" spans="1:6" ht="25.5" customHeight="1" x14ac:dyDescent="0.25">
      <c r="A39" s="7"/>
      <c r="B39" s="7"/>
      <c r="C39" s="8" t="s">
        <v>44</v>
      </c>
      <c r="D39" s="8"/>
      <c r="E39" s="8"/>
      <c r="F39" s="8"/>
    </row>
    <row r="40" spans="1:6" ht="64.5" customHeight="1" x14ac:dyDescent="0.25">
      <c r="A40" s="7"/>
      <c r="B40" s="7"/>
      <c r="C40" s="8" t="s">
        <v>45</v>
      </c>
      <c r="D40" s="8"/>
      <c r="E40" s="8"/>
      <c r="F40" s="8"/>
    </row>
    <row r="41" spans="1:6" ht="57" customHeight="1" x14ac:dyDescent="0.25">
      <c r="A41" s="7"/>
      <c r="B41" s="7"/>
      <c r="C41" s="12"/>
      <c r="D41" s="12"/>
      <c r="E41" s="12"/>
      <c r="F41" s="12"/>
    </row>
    <row r="42" spans="1:6" ht="93.75" customHeight="1" x14ac:dyDescent="0.25">
      <c r="A42" s="7"/>
      <c r="B42" s="7"/>
      <c r="C42" s="8" t="s">
        <v>46</v>
      </c>
      <c r="D42" s="8"/>
      <c r="E42" s="8"/>
      <c r="F42" s="8"/>
    </row>
    <row r="43" spans="1:6" ht="15" customHeight="1" x14ac:dyDescent="0.25">
      <c r="A43" s="7"/>
      <c r="B43" s="7"/>
      <c r="C43" s="8" t="s">
        <v>47</v>
      </c>
      <c r="D43" s="8"/>
      <c r="E43" s="8"/>
      <c r="F43" s="8"/>
    </row>
    <row r="44" spans="1:6" x14ac:dyDescent="0.25">
      <c r="A44" s="9"/>
      <c r="B44" s="9"/>
      <c r="C44" s="17" t="s">
        <v>24</v>
      </c>
      <c r="D44" s="10">
        <v>1</v>
      </c>
      <c r="E44" s="23">
        <v>0</v>
      </c>
      <c r="F44" s="23">
        <f>E44*D44</f>
        <v>0</v>
      </c>
    </row>
    <row r="45" spans="1:6" ht="55.5" customHeight="1" x14ac:dyDescent="0.25">
      <c r="A45" s="7" t="s">
        <v>48</v>
      </c>
      <c r="B45" s="7" t="s">
        <v>49</v>
      </c>
      <c r="C45" s="8" t="s">
        <v>50</v>
      </c>
      <c r="D45" s="8"/>
      <c r="E45" s="8"/>
      <c r="F45" s="8"/>
    </row>
    <row r="46" spans="1:6" ht="15" customHeight="1" x14ac:dyDescent="0.25">
      <c r="A46" s="7"/>
      <c r="B46" s="7"/>
      <c r="C46" s="8" t="s">
        <v>51</v>
      </c>
      <c r="D46" s="8"/>
      <c r="E46" s="8"/>
      <c r="F46" s="8"/>
    </row>
    <row r="47" spans="1:6" ht="15" customHeight="1" x14ac:dyDescent="0.25">
      <c r="A47" s="7"/>
      <c r="B47" s="7"/>
      <c r="C47" s="8" t="s">
        <v>52</v>
      </c>
      <c r="D47" s="8"/>
      <c r="E47" s="8"/>
      <c r="F47" s="8"/>
    </row>
    <row r="48" spans="1:6" ht="15" customHeight="1" x14ac:dyDescent="0.25">
      <c r="A48" s="7"/>
      <c r="B48" s="7"/>
      <c r="C48" s="8" t="s">
        <v>53</v>
      </c>
      <c r="D48" s="8"/>
      <c r="E48" s="8"/>
      <c r="F48" s="8"/>
    </row>
    <row r="49" spans="1:6" ht="15" customHeight="1" x14ac:dyDescent="0.25">
      <c r="A49" s="7"/>
      <c r="B49" s="7"/>
      <c r="C49" s="8" t="s">
        <v>54</v>
      </c>
      <c r="D49" s="8"/>
      <c r="E49" s="8"/>
      <c r="F49" s="8"/>
    </row>
    <row r="50" spans="1:6" x14ac:dyDescent="0.25">
      <c r="A50" s="9"/>
      <c r="B50" s="9"/>
      <c r="C50" s="17" t="s">
        <v>55</v>
      </c>
      <c r="D50" s="10">
        <v>700</v>
      </c>
      <c r="E50" s="23">
        <v>0</v>
      </c>
      <c r="F50" s="23">
        <f>E50*D50</f>
        <v>0</v>
      </c>
    </row>
    <row r="51" spans="1:6" ht="15" customHeight="1" x14ac:dyDescent="0.25">
      <c r="A51" s="7" t="s">
        <v>56</v>
      </c>
      <c r="B51" s="7" t="s">
        <v>3</v>
      </c>
      <c r="C51" s="8" t="s">
        <v>57</v>
      </c>
      <c r="D51" s="8"/>
      <c r="E51" s="8"/>
      <c r="F51" s="8"/>
    </row>
    <row r="52" spans="1:6" ht="81" customHeight="1" x14ac:dyDescent="0.25">
      <c r="A52" s="7"/>
      <c r="B52" s="7"/>
      <c r="C52" s="8" t="s">
        <v>58</v>
      </c>
      <c r="D52" s="8"/>
      <c r="E52" s="8"/>
      <c r="F52" s="8"/>
    </row>
    <row r="53" spans="1:6" x14ac:dyDescent="0.25">
      <c r="A53" s="9"/>
      <c r="B53" s="9"/>
      <c r="C53" s="17" t="s">
        <v>24</v>
      </c>
      <c r="D53" s="10">
        <v>1</v>
      </c>
      <c r="E53" s="23">
        <v>0</v>
      </c>
      <c r="F53" s="23">
        <f>E53*D53</f>
        <v>0</v>
      </c>
    </row>
    <row r="54" spans="1:6" ht="15" customHeight="1" x14ac:dyDescent="0.25">
      <c r="A54" s="7" t="s">
        <v>59</v>
      </c>
      <c r="B54" s="7" t="s">
        <v>3</v>
      </c>
      <c r="C54" s="8" t="s">
        <v>60</v>
      </c>
      <c r="D54" s="8"/>
      <c r="E54" s="8"/>
      <c r="F54" s="8"/>
    </row>
    <row r="55" spans="1:6" ht="57" customHeight="1" x14ac:dyDescent="0.25">
      <c r="A55" s="7"/>
      <c r="B55" s="7"/>
      <c r="C55" s="8" t="s">
        <v>61</v>
      </c>
      <c r="D55" s="8"/>
      <c r="E55" s="8"/>
      <c r="F55" s="8"/>
    </row>
    <row r="56" spans="1:6" ht="25.5" customHeight="1" x14ac:dyDescent="0.25">
      <c r="A56" s="7"/>
      <c r="B56" s="7"/>
      <c r="C56" s="8" t="s">
        <v>62</v>
      </c>
      <c r="D56" s="8"/>
      <c r="E56" s="8"/>
      <c r="F56" s="8"/>
    </row>
    <row r="57" spans="1:6" ht="15" customHeight="1" x14ac:dyDescent="0.25">
      <c r="A57" s="7"/>
      <c r="B57" s="7"/>
      <c r="C57" s="8" t="s">
        <v>63</v>
      </c>
      <c r="D57" s="8"/>
      <c r="E57" s="8"/>
      <c r="F57" s="8"/>
    </row>
    <row r="58" spans="1:6" ht="51" customHeight="1" x14ac:dyDescent="0.25">
      <c r="A58" s="7"/>
      <c r="B58" s="7"/>
      <c r="C58" s="8" t="s">
        <v>64</v>
      </c>
      <c r="D58" s="8"/>
      <c r="E58" s="8"/>
      <c r="F58" s="8"/>
    </row>
    <row r="59" spans="1:6" ht="25.5" customHeight="1" x14ac:dyDescent="0.25">
      <c r="A59" s="7"/>
      <c r="B59" s="7"/>
      <c r="C59" s="8" t="s">
        <v>65</v>
      </c>
      <c r="D59" s="8"/>
      <c r="E59" s="8"/>
      <c r="F59" s="8"/>
    </row>
    <row r="60" spans="1:6" ht="25.5" customHeight="1" x14ac:dyDescent="0.25">
      <c r="A60" s="7"/>
      <c r="B60" s="7"/>
      <c r="C60" s="8" t="s">
        <v>66</v>
      </c>
      <c r="D60" s="8"/>
      <c r="E60" s="8"/>
      <c r="F60" s="8"/>
    </row>
    <row r="61" spans="1:6" ht="15" customHeight="1" x14ac:dyDescent="0.25">
      <c r="A61" s="7"/>
      <c r="B61" s="7"/>
      <c r="C61" s="8" t="s">
        <v>67</v>
      </c>
      <c r="D61" s="8"/>
      <c r="E61" s="8"/>
      <c r="F61" s="8"/>
    </row>
    <row r="62" spans="1:6" ht="15" customHeight="1" x14ac:dyDescent="0.25">
      <c r="A62" s="7"/>
      <c r="B62" s="7"/>
      <c r="C62" s="8" t="s">
        <v>68</v>
      </c>
      <c r="D62" s="8"/>
      <c r="E62" s="8"/>
      <c r="F62" s="8"/>
    </row>
    <row r="63" spans="1:6" ht="15" customHeight="1" x14ac:dyDescent="0.25">
      <c r="A63" s="7"/>
      <c r="B63" s="7"/>
      <c r="C63" s="8" t="s">
        <v>69</v>
      </c>
      <c r="D63" s="8"/>
      <c r="E63" s="8"/>
      <c r="F63" s="8"/>
    </row>
    <row r="64" spans="1:6" ht="25.5" customHeight="1" x14ac:dyDescent="0.25">
      <c r="A64" s="7"/>
      <c r="B64" s="7"/>
      <c r="C64" s="8" t="s">
        <v>70</v>
      </c>
      <c r="D64" s="8"/>
      <c r="E64" s="8"/>
      <c r="F64" s="8"/>
    </row>
    <row r="65" spans="1:6" ht="25.5" customHeight="1" x14ac:dyDescent="0.25">
      <c r="A65" s="7"/>
      <c r="B65" s="7"/>
      <c r="C65" s="8" t="s">
        <v>71</v>
      </c>
      <c r="D65" s="8"/>
      <c r="E65" s="8"/>
      <c r="F65" s="8"/>
    </row>
    <row r="66" spans="1:6" ht="25.5" customHeight="1" x14ac:dyDescent="0.25">
      <c r="A66" s="7"/>
      <c r="B66" s="7"/>
      <c r="C66" s="8" t="s">
        <v>72</v>
      </c>
      <c r="D66" s="8"/>
      <c r="E66" s="8"/>
      <c r="F66" s="8"/>
    </row>
    <row r="67" spans="1:6" x14ac:dyDescent="0.25">
      <c r="A67" s="9"/>
      <c r="B67" s="9"/>
      <c r="C67" s="17" t="s">
        <v>31</v>
      </c>
      <c r="D67" s="10">
        <v>1</v>
      </c>
      <c r="E67" s="23">
        <v>0</v>
      </c>
      <c r="F67" s="23">
        <f>E67*D67</f>
        <v>0</v>
      </c>
    </row>
    <row r="68" spans="1:6" ht="15.75" customHeight="1" x14ac:dyDescent="0.25">
      <c r="A68" s="13"/>
      <c r="B68" s="13"/>
      <c r="C68" s="25" t="s">
        <v>73</v>
      </c>
      <c r="D68" s="26"/>
      <c r="E68" s="26"/>
      <c r="F68" s="27">
        <f>SUM(F10:F67)</f>
        <v>0</v>
      </c>
    </row>
    <row r="69" spans="1:6" x14ac:dyDescent="0.25">
      <c r="A69" s="14"/>
      <c r="B69" s="14"/>
      <c r="C69" s="14"/>
      <c r="D69" s="14"/>
      <c r="E69" s="14"/>
      <c r="F69" s="14"/>
    </row>
    <row r="70" spans="1:6" x14ac:dyDescent="0.25">
      <c r="A70" s="15"/>
    </row>
    <row r="71" spans="1:6" x14ac:dyDescent="0.25">
      <c r="A71" s="4" t="s">
        <v>74</v>
      </c>
    </row>
    <row r="72" spans="1:6" x14ac:dyDescent="0.25">
      <c r="A72" s="16"/>
    </row>
    <row r="73" spans="1:6" ht="15.75" thickBot="1" x14ac:dyDescent="0.3">
      <c r="A73" s="28" t="s">
        <v>2</v>
      </c>
      <c r="B73" s="28" t="s">
        <v>3</v>
      </c>
      <c r="C73" s="28" t="s">
        <v>4</v>
      </c>
      <c r="D73" s="28" t="s">
        <v>5</v>
      </c>
      <c r="E73" s="28" t="s">
        <v>6</v>
      </c>
      <c r="F73" s="28" t="s">
        <v>7</v>
      </c>
    </row>
    <row r="74" spans="1:6" x14ac:dyDescent="0.25">
      <c r="A74" s="9"/>
      <c r="B74" s="9"/>
      <c r="C74" s="17"/>
      <c r="D74" s="6"/>
      <c r="E74" s="6"/>
      <c r="F74" s="6"/>
    </row>
    <row r="75" spans="1:6" ht="42.75" customHeight="1" x14ac:dyDescent="0.25">
      <c r="A75" s="7" t="s">
        <v>75</v>
      </c>
      <c r="B75" s="12"/>
      <c r="C75" s="29" t="s">
        <v>76</v>
      </c>
      <c r="D75" s="8"/>
      <c r="E75" s="8"/>
      <c r="F75" s="8"/>
    </row>
    <row r="76" spans="1:6" ht="18.75" customHeight="1" x14ac:dyDescent="0.25">
      <c r="A76" s="8"/>
      <c r="B76" s="12"/>
      <c r="C76" s="29" t="s">
        <v>77</v>
      </c>
      <c r="D76" s="8"/>
      <c r="E76" s="8"/>
      <c r="F76" s="8"/>
    </row>
    <row r="77" spans="1:6" ht="24" customHeight="1" x14ac:dyDescent="0.25">
      <c r="A77" s="8"/>
      <c r="B77" s="12"/>
      <c r="C77" s="29" t="s">
        <v>78</v>
      </c>
      <c r="D77" s="8"/>
      <c r="E77" s="8"/>
      <c r="F77" s="8"/>
    </row>
    <row r="78" spans="1:6" x14ac:dyDescent="0.25">
      <c r="A78" s="9"/>
      <c r="B78" s="9"/>
      <c r="C78" s="17"/>
      <c r="D78" s="10">
        <v>1</v>
      </c>
      <c r="E78" s="23">
        <v>0</v>
      </c>
      <c r="F78" s="23">
        <f>E78*D78</f>
        <v>0</v>
      </c>
    </row>
    <row r="79" spans="1:6" x14ac:dyDescent="0.25">
      <c r="A79" s="16"/>
    </row>
    <row r="80" spans="1:6" x14ac:dyDescent="0.25">
      <c r="A80" s="18" t="s">
        <v>79</v>
      </c>
    </row>
    <row r="81" spans="1:6" x14ac:dyDescent="0.25">
      <c r="A81" s="33" t="s">
        <v>81</v>
      </c>
      <c r="B81" s="19"/>
      <c r="C81" s="3" t="s">
        <v>82</v>
      </c>
      <c r="F81" s="32">
        <f>F68</f>
        <v>0</v>
      </c>
    </row>
    <row r="82" spans="1:6" x14ac:dyDescent="0.25">
      <c r="A82" s="33" t="s">
        <v>83</v>
      </c>
      <c r="B82" s="19"/>
      <c r="C82" s="3" t="s">
        <v>84</v>
      </c>
      <c r="F82" s="32">
        <f>F78</f>
        <v>0</v>
      </c>
    </row>
    <row r="83" spans="1:6" ht="15.75" thickBot="1" x14ac:dyDescent="0.3">
      <c r="A83" s="20"/>
      <c r="B83" s="21"/>
    </row>
    <row r="84" spans="1:6" ht="16.5" thickBot="1" x14ac:dyDescent="0.3">
      <c r="A84" s="20"/>
      <c r="C84" s="34" t="s">
        <v>80</v>
      </c>
      <c r="D84" s="35"/>
      <c r="E84" s="35"/>
      <c r="F84" s="36">
        <f>F81+F82</f>
        <v>0</v>
      </c>
    </row>
    <row r="85" spans="1:6" x14ac:dyDescent="0.25">
      <c r="B85" s="22"/>
    </row>
    <row r="86" spans="1:6" x14ac:dyDescent="0.25">
      <c r="A86" s="22"/>
    </row>
    <row r="87" spans="1:6" x14ac:dyDescent="0.25">
      <c r="A87" s="22"/>
    </row>
    <row r="88" spans="1:6" x14ac:dyDescent="0.25">
      <c r="A88" s="22"/>
    </row>
    <row r="89" spans="1:6" x14ac:dyDescent="0.25">
      <c r="A89" s="22"/>
    </row>
    <row r="90" spans="1:6" x14ac:dyDescent="0.25">
      <c r="A90" s="22"/>
    </row>
    <row r="91" spans="1:6" x14ac:dyDescent="0.25">
      <c r="A91" s="22"/>
    </row>
    <row r="92" spans="1:6" x14ac:dyDescent="0.25">
      <c r="A92" s="4"/>
    </row>
  </sheetData>
  <mergeCells count="1">
    <mergeCell ref="A6:XFD6"/>
  </mergeCells>
  <pageMargins left="0.31496062992125984" right="0.31496062992125984" top="0.35433070866141736" bottom="0.35433070866141736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Davila</dc:creator>
  <cp:lastModifiedBy>Indira Cerdeño</cp:lastModifiedBy>
  <cp:lastPrinted>2019-03-06T09:17:33Z</cp:lastPrinted>
  <dcterms:created xsi:type="dcterms:W3CDTF">2019-03-06T08:44:14Z</dcterms:created>
  <dcterms:modified xsi:type="dcterms:W3CDTF">2019-03-13T16:54:36Z</dcterms:modified>
</cp:coreProperties>
</file>