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05" yWindow="-30" windowWidth="11445" windowHeight="11760"/>
  </bookViews>
  <sheets>
    <sheet name="Oferta Económica" sheetId="2" r:id="rId1"/>
  </sheets>
  <calcPr calcId="145621"/>
</workbook>
</file>

<file path=xl/calcChain.xml><?xml version="1.0" encoding="utf-8"?>
<calcChain xmlns="http://schemas.openxmlformats.org/spreadsheetml/2006/main">
  <c r="C14" i="2" l="1"/>
  <c r="E14" i="2" l="1"/>
  <c r="F14" i="2"/>
  <c r="D14" i="2"/>
  <c r="C15" i="2" s="1"/>
  <c r="E15" i="2" l="1"/>
</calcChain>
</file>

<file path=xl/sharedStrings.xml><?xml version="1.0" encoding="utf-8"?>
<sst xmlns="http://schemas.openxmlformats.org/spreadsheetml/2006/main" count="15" uniqueCount="15">
  <si>
    <t>1001 BODAS | 11.000 euros + 11.000 euros</t>
  </si>
  <si>
    <t>SALON LOOK | 11.000 euros +11.000 euros</t>
  </si>
  <si>
    <r>
      <t xml:space="preserve">MOMAD (bianual) </t>
    </r>
    <r>
      <rPr>
        <sz val="8"/>
        <color theme="1"/>
        <rFont val="Calibri"/>
        <family val="2"/>
        <scheme val="minor"/>
      </rPr>
      <t>| 20.000 euros +20.000 euros</t>
    </r>
  </si>
  <si>
    <t xml:space="preserve">ShoesRoom by MOMAD (bianual) | 20.000 euros+20.000 euros </t>
  </si>
  <si>
    <r>
      <t xml:space="preserve">BISUTEX (bianual) </t>
    </r>
    <r>
      <rPr>
        <sz val="8"/>
        <color theme="1"/>
        <rFont val="Calibri"/>
        <family val="2"/>
        <scheme val="minor"/>
      </rPr>
      <t>| 20.000 euros +20.000 euros</t>
    </r>
  </si>
  <si>
    <t>MADRIDJOYA (bianual) | 20.000 euros+20.000 euros</t>
  </si>
  <si>
    <t>MBFWM (bianual) | 20.000 euros+20.000 euros</t>
  </si>
  <si>
    <t>INTERGIFT (bianual) | 20.000 euros+20.000 euros</t>
  </si>
  <si>
    <r>
      <t xml:space="preserve">WOMEN EVOLUTION </t>
    </r>
    <r>
      <rPr>
        <sz val="8"/>
        <color theme="1"/>
        <rFont val="Calibri"/>
        <family val="2"/>
        <scheme val="minor"/>
      </rPr>
      <t>| 11.000 euros +11.000 euros</t>
    </r>
  </si>
  <si>
    <t>G.-LIFESTYLE - FERIAS DE MODA, BELLEZA, DECORACIÓN Y REGALO |</t>
  </si>
  <si>
    <t>TOTAL LOTE 2</t>
  </si>
  <si>
    <t>Importe Maximo a Licitar</t>
  </si>
  <si>
    <t>Propuesta económica</t>
  </si>
  <si>
    <r>
      <t>MODA CALIDA</t>
    </r>
    <r>
      <rPr>
        <sz val="8"/>
        <color theme="1"/>
        <rFont val="Calibri"/>
        <family val="2"/>
        <scheme val="minor"/>
      </rPr>
      <t xml:space="preserve">| 9.000 euros </t>
    </r>
  </si>
  <si>
    <t>TOTAL 2 AÑOS (DURACION TOTAL DEL CONTRATO)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</si>
</sst>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Fill="1"/>
    <xf numFmtId="0" fontId="3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4" fontId="2" fillId="3" borderId="0" xfId="1" applyNumberFormat="1" applyFont="1" applyFill="1"/>
    <xf numFmtId="164" fontId="0" fillId="0" borderId="1" xfId="1" applyNumberFormat="1" applyFont="1" applyBorder="1"/>
    <xf numFmtId="164" fontId="2" fillId="3" borderId="1" xfId="1" applyNumberFormat="1" applyFont="1" applyFill="1" applyBorder="1"/>
    <xf numFmtId="164" fontId="0" fillId="0" borderId="2" xfId="1" applyNumberFormat="1" applyFont="1" applyBorder="1"/>
    <xf numFmtId="0" fontId="3" fillId="2" borderId="0" xfId="0" applyFont="1" applyFill="1" applyBorder="1" applyAlignment="1">
      <alignment vertical="center"/>
    </xf>
    <xf numFmtId="164" fontId="0" fillId="0" borderId="1" xfId="1" applyNumberFormat="1" applyFont="1" applyBorder="1" applyProtection="1">
      <protection locked="0"/>
    </xf>
    <xf numFmtId="164" fontId="0" fillId="0" borderId="2" xfId="1" applyNumberFormat="1" applyFont="1" applyBorder="1" applyProtection="1">
      <protection locked="0"/>
    </xf>
    <xf numFmtId="164" fontId="2" fillId="3" borderId="1" xfId="1" applyNumberFormat="1" applyFont="1" applyFill="1" applyBorder="1" applyProtection="1">
      <protection locked="0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mad.ifema.es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alonlook.ifema.es/" TargetMode="External"/><Relationship Id="rId1" Type="http://schemas.openxmlformats.org/officeDocument/2006/relationships/hyperlink" Target="http://www.1001bodas.ifema.es/" TargetMode="External"/><Relationship Id="rId6" Type="http://schemas.openxmlformats.org/officeDocument/2006/relationships/hyperlink" Target="http://www.intergift.ifema.es/" TargetMode="External"/><Relationship Id="rId5" Type="http://schemas.openxmlformats.org/officeDocument/2006/relationships/hyperlink" Target="http://mbfwmadrid.ifema.es/" TargetMode="External"/><Relationship Id="rId4" Type="http://schemas.openxmlformats.org/officeDocument/2006/relationships/hyperlink" Target="http://www.madridjoya.ifem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showGridLines="0" tabSelected="1" topLeftCell="B1" workbookViewId="0">
      <selection activeCell="B15" sqref="B15"/>
    </sheetView>
  </sheetViews>
  <sheetFormatPr baseColWidth="10" defaultRowHeight="15" x14ac:dyDescent="0.25"/>
  <cols>
    <col min="2" max="2" width="68.28515625" bestFit="1" customWidth="1"/>
  </cols>
  <sheetData>
    <row r="2" spans="1:7" ht="25.5" customHeight="1" x14ac:dyDescent="0.25">
      <c r="C2" s="17" t="s">
        <v>11</v>
      </c>
      <c r="D2" s="17"/>
      <c r="E2" s="17" t="s">
        <v>12</v>
      </c>
      <c r="F2" s="17"/>
    </row>
    <row r="3" spans="1:7" ht="15.75" x14ac:dyDescent="0.25">
      <c r="A3" s="1"/>
      <c r="B3" s="2" t="s">
        <v>9</v>
      </c>
      <c r="C3" s="9"/>
      <c r="D3" s="9"/>
      <c r="E3" s="9"/>
      <c r="F3" s="9"/>
      <c r="G3" s="1"/>
    </row>
    <row r="4" spans="1:7" x14ac:dyDescent="0.25">
      <c r="A4" s="1">
        <v>1</v>
      </c>
      <c r="B4" s="3" t="s">
        <v>0</v>
      </c>
      <c r="C4" s="8">
        <v>11000</v>
      </c>
      <c r="D4" s="8">
        <v>11000</v>
      </c>
      <c r="E4" s="11"/>
      <c r="F4" s="11"/>
      <c r="G4" s="1"/>
    </row>
    <row r="5" spans="1:7" x14ac:dyDescent="0.25">
      <c r="A5" s="1">
        <v>2</v>
      </c>
      <c r="B5" s="3" t="s">
        <v>1</v>
      </c>
      <c r="C5" s="6">
        <v>11000</v>
      </c>
      <c r="D5" s="6">
        <v>11000</v>
      </c>
      <c r="E5" s="10"/>
      <c r="F5" s="10"/>
      <c r="G5" s="1"/>
    </row>
    <row r="6" spans="1:7" x14ac:dyDescent="0.25">
      <c r="A6" s="1">
        <v>3</v>
      </c>
      <c r="B6" s="4" t="s">
        <v>2</v>
      </c>
      <c r="C6" s="6">
        <v>20000</v>
      </c>
      <c r="D6" s="6">
        <v>20000</v>
      </c>
      <c r="E6" s="10"/>
      <c r="F6" s="10"/>
      <c r="G6" s="1"/>
    </row>
    <row r="7" spans="1:7" x14ac:dyDescent="0.25">
      <c r="A7" s="1">
        <v>4</v>
      </c>
      <c r="B7" s="3" t="s">
        <v>3</v>
      </c>
      <c r="C7" s="6">
        <v>20000</v>
      </c>
      <c r="D7" s="6">
        <v>20000</v>
      </c>
      <c r="E7" s="10"/>
      <c r="F7" s="10"/>
      <c r="G7" s="1"/>
    </row>
    <row r="8" spans="1:7" x14ac:dyDescent="0.25">
      <c r="A8" s="1">
        <v>5</v>
      </c>
      <c r="B8" s="3" t="s">
        <v>4</v>
      </c>
      <c r="C8" s="6">
        <v>20000</v>
      </c>
      <c r="D8" s="6">
        <v>20000</v>
      </c>
      <c r="E8" s="10"/>
      <c r="F8" s="10"/>
      <c r="G8" s="1"/>
    </row>
    <row r="9" spans="1:7" x14ac:dyDescent="0.25">
      <c r="A9" s="1">
        <v>6</v>
      </c>
      <c r="B9" s="3" t="s">
        <v>5</v>
      </c>
      <c r="C9" s="6">
        <v>20000</v>
      </c>
      <c r="D9" s="6">
        <v>20000</v>
      </c>
      <c r="E9" s="10"/>
      <c r="F9" s="10"/>
      <c r="G9" s="1"/>
    </row>
    <row r="10" spans="1:7" x14ac:dyDescent="0.25">
      <c r="A10" s="1">
        <v>7</v>
      </c>
      <c r="B10" s="3" t="s">
        <v>6</v>
      </c>
      <c r="C10" s="6">
        <v>20000</v>
      </c>
      <c r="D10" s="6">
        <v>20000</v>
      </c>
      <c r="E10" s="10"/>
      <c r="F10" s="10"/>
      <c r="G10" s="1"/>
    </row>
    <row r="11" spans="1:7" x14ac:dyDescent="0.25">
      <c r="A11" s="1">
        <v>8</v>
      </c>
      <c r="B11" s="3" t="s">
        <v>7</v>
      </c>
      <c r="C11" s="6">
        <v>20000</v>
      </c>
      <c r="D11" s="6">
        <v>20000</v>
      </c>
      <c r="E11" s="10"/>
      <c r="F11" s="10"/>
      <c r="G11" s="1"/>
    </row>
    <row r="12" spans="1:7" x14ac:dyDescent="0.25">
      <c r="A12" s="1">
        <v>9</v>
      </c>
      <c r="B12" s="3" t="s">
        <v>8</v>
      </c>
      <c r="C12" s="6">
        <v>11000</v>
      </c>
      <c r="D12" s="6">
        <v>11000</v>
      </c>
      <c r="E12" s="10"/>
      <c r="F12" s="10"/>
      <c r="G12" s="1"/>
    </row>
    <row r="13" spans="1:7" x14ac:dyDescent="0.25">
      <c r="A13" s="1">
        <v>10</v>
      </c>
      <c r="B13" s="3" t="s">
        <v>13</v>
      </c>
      <c r="C13" s="6">
        <v>9000</v>
      </c>
      <c r="D13" s="6"/>
      <c r="E13" s="10"/>
      <c r="F13" s="10"/>
      <c r="G13" s="1"/>
    </row>
    <row r="14" spans="1:7" x14ac:dyDescent="0.25">
      <c r="A14" s="1"/>
      <c r="B14" s="5" t="s">
        <v>10</v>
      </c>
      <c r="C14" s="7">
        <f>SUM(C4:C13)</f>
        <v>162000</v>
      </c>
      <c r="D14" s="7">
        <f>SUM(D4:D12)</f>
        <v>153000</v>
      </c>
      <c r="E14" s="12">
        <f>SUM(E4:E12)</f>
        <v>0</v>
      </c>
      <c r="F14" s="12">
        <f>SUM(F4:F12)</f>
        <v>0</v>
      </c>
      <c r="G14" s="1"/>
    </row>
    <row r="15" spans="1:7" x14ac:dyDescent="0.25">
      <c r="B15" s="18" t="s">
        <v>14</v>
      </c>
      <c r="C15" s="15">
        <f>C14+D14</f>
        <v>315000</v>
      </c>
      <c r="D15" s="16"/>
      <c r="E15" s="13">
        <f>E14+F14</f>
        <v>0</v>
      </c>
      <c r="F15" s="14"/>
    </row>
  </sheetData>
  <mergeCells count="4">
    <mergeCell ref="C2:D2"/>
    <mergeCell ref="E2:F2"/>
    <mergeCell ref="C15:D15"/>
    <mergeCell ref="E15:F15"/>
  </mergeCells>
  <hyperlinks>
    <hyperlink ref="B4" r:id="rId1" tooltip="1001 BODAS" display="http://www.1001bodas.ifema.es/"/>
    <hyperlink ref="B5" r:id="rId2" tooltip="SALON LOOK" display="http://www.salonlook.ifema.es/"/>
    <hyperlink ref="B7" r:id="rId3" tooltip="ShoesRoom by MOMAD" display="http://www.momad.ifema.es/"/>
    <hyperlink ref="B9" r:id="rId4" tooltip="MADRIDJOYA" display="http://www.madridjoya.ifema.es/"/>
    <hyperlink ref="B10" r:id="rId5" tooltip="MERCEDES-BENZ FASHION WEEK MADRID" display="http://mbfwmadrid.ifema.es/"/>
    <hyperlink ref="B11" r:id="rId6" tooltip="INTERGIFT" display="http://www.intergift.ifema.es/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Pastor</dc:creator>
  <cp:lastModifiedBy>Macarena Pastor</cp:lastModifiedBy>
  <cp:lastPrinted>2019-05-14T14:06:48Z</cp:lastPrinted>
  <dcterms:created xsi:type="dcterms:W3CDTF">2019-05-06T15:29:57Z</dcterms:created>
  <dcterms:modified xsi:type="dcterms:W3CDTF">2019-07-15T13:30:01Z</dcterms:modified>
</cp:coreProperties>
</file>