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805" yWindow="120" windowWidth="12750" windowHeight="10815"/>
  </bookViews>
  <sheets>
    <sheet name="Hoja1" sheetId="1" r:id="rId1"/>
    <sheet name="Hoja2" sheetId="2" r:id="rId2"/>
    <sheet name="Hoja3" sheetId="3" r:id="rId3"/>
  </sheets>
  <calcPr calcId="145621" fullPrecision="0"/>
</workbook>
</file>

<file path=xl/calcChain.xml><?xml version="1.0" encoding="utf-8"?>
<calcChain xmlns="http://schemas.openxmlformats.org/spreadsheetml/2006/main">
  <c r="G15" i="1" l="1"/>
  <c r="G13" i="1" l="1"/>
  <c r="F17" i="1" s="1"/>
  <c r="E15" i="1"/>
  <c r="G11" i="1" l="1"/>
  <c r="G5" i="1"/>
  <c r="G9" i="1"/>
  <c r="G7" i="1"/>
  <c r="G17" i="1" l="1"/>
  <c r="G21" i="1" s="1"/>
</calcChain>
</file>

<file path=xl/comments1.xml><?xml version="1.0" encoding="utf-8"?>
<comments xmlns="http://schemas.openxmlformats.org/spreadsheetml/2006/main">
  <authors>
    <author>Amparo  Fernández</author>
  </authors>
  <commentList>
    <comment ref="A4" authorId="0">
      <text>
        <r>
          <rPr>
            <b/>
            <sz val="9"/>
            <color indexed="81"/>
            <rFont val="Tahoma"/>
            <family val="2"/>
          </rPr>
          <t>Código del concepto. Ver colores en "Entorno de trabajo: Apariencia"</t>
        </r>
      </text>
    </comment>
    <comment ref="B4" authorId="0">
      <text>
        <r>
          <rPr>
            <b/>
            <sz val="9"/>
            <color indexed="81"/>
            <rFont val="Tahoma"/>
            <family val="2"/>
          </rPr>
          <t>Naturaleza o tipo de concepto, ver valores de cada naturaleza en la ayuda del menú contextual</t>
        </r>
      </text>
    </comment>
    <comment ref="C4" authorId="0">
      <text>
        <r>
          <rPr>
            <b/>
            <sz val="9"/>
            <color indexed="81"/>
            <rFont val="Tahoma"/>
            <family val="2"/>
          </rPr>
          <t>Unidad principal de medida del concepto</t>
        </r>
      </text>
    </comment>
    <comment ref="D4" authorId="0">
      <text>
        <r>
          <rPr>
            <b/>
            <sz val="9"/>
            <color indexed="81"/>
            <rFont val="Tahoma"/>
            <family val="2"/>
          </rPr>
          <t>Descripción corta</t>
        </r>
      </text>
    </comment>
    <comment ref="E4" authorId="0">
      <text>
        <r>
          <rPr>
            <b/>
            <sz val="9"/>
            <color indexed="81"/>
            <rFont val="Tahoma"/>
            <family val="2"/>
          </rPr>
          <t>Rendimiento o cantidad presupuestada</t>
        </r>
      </text>
    </comment>
    <comment ref="F4" authorId="0">
      <text>
        <r>
          <rPr>
            <b/>
            <sz val="9"/>
            <color indexed="81"/>
            <rFont val="Tahoma"/>
            <family val="2"/>
          </rPr>
          <t>Precio unitario en el presupuesto</t>
        </r>
      </text>
    </comment>
    <comment ref="G4" authorId="0">
      <text>
        <r>
          <rPr>
            <b/>
            <sz val="9"/>
            <color indexed="81"/>
            <rFont val="Tahoma"/>
            <family val="2"/>
          </rPr>
          <t>Importe del presupuesto</t>
        </r>
      </text>
    </comment>
  </commentList>
</comments>
</file>

<file path=xl/sharedStrings.xml><?xml version="1.0" encoding="utf-8"?>
<sst xmlns="http://schemas.openxmlformats.org/spreadsheetml/2006/main" count="38" uniqueCount="28">
  <si>
    <t>Presupuesto</t>
  </si>
  <si>
    <t>Código</t>
  </si>
  <si>
    <t>Nat</t>
  </si>
  <si>
    <t>Ud</t>
  </si>
  <si>
    <t>Resumen</t>
  </si>
  <si>
    <t>CanPres</t>
  </si>
  <si>
    <t>Pres</t>
  </si>
  <si>
    <t>ImpPres</t>
  </si>
  <si>
    <t>Partida</t>
  </si>
  <si>
    <t>m2</t>
  </si>
  <si>
    <t>LEVANTADO PAVIMENTO EXISTENTE</t>
  </si>
  <si>
    <t>Levantado de pavimento actual existente consistente en  moqueta y sobre ésta, otra moqueta ferial en rollo, por medios manuales, incluso limpieza y retirada del material a pie de carga, incluso entrega,alquiler, recogida y canon de contenedor para RCD, sólo permitido éste tipo de residuo en el contenedor por el gestor de residuos no peligrosos (autorizado por la Consejería de Medio Ambiente). Según Real Decreto 105/2008, de 1 de febrero por el que se regula la producción y gestión de los residuos de construcción y demolición. Con parte proporcional de medios auxiliares. Medición de superficie realmente ejecutada.</t>
  </si>
  <si>
    <t>ud</t>
  </si>
  <si>
    <t xml:space="preserve">PAVIMENTO VINÍLICO AUTOPORTANTE  LOSETA </t>
  </si>
  <si>
    <t>PERFIL DE TRANSICIÓN PUERTA DOBLE ACERO INOXIDABLE</t>
  </si>
  <si>
    <t>PERFIL DE TRANSICIÓN PUERTA SIMPLE ACERO INOXIDABLE</t>
  </si>
  <si>
    <t>RELLENO DE POSIBLES OQUEDADES EN LA BASE</t>
  </si>
  <si>
    <t>Homogeneización con mortero rápido de nivelación de suelos o similar, compuesto a base de cemento de aplicación manual de secado, fraguado y endurecimiento rápido, mezclado con un árido de granulometría máxima de 0,5 mm, aplicado en las zonas necesarias, previa imprimación por dispersión con polímero acrílico, con marcado CE y DdP (declaración de prestaciones) según Reglamento UE 305/2011, medido la superficie realmente ejecutada. (estimación de un 5%)</t>
  </si>
  <si>
    <t>PASTA ALISADORA</t>
  </si>
  <si>
    <t xml:space="preserve">Suministro e instalación de pavimento en baldosas de PVC autoportante de 4.5mm de espesor total o superior  y capa de uso de 0.70 mm de espesor o superior. Apto para uso industrial. Formato de losetas de 100 X 100 cm. +/- 10 cm. Incluso forrado de tapas de puestos de suelo. Requisitos del material a satisfacer según pliego técnico adjunto. Instalación según recomendaciones del fabricante. Medición de superficie realmente ejecutada. Color a elegir por IFEMA. </t>
  </si>
  <si>
    <t>Suministro e instalación de perfil de transición para salvar discontinuidades del pavimento de acero inoxidable, ancho 40 mm, preparado para ser atornillado y con fijaciones en inox.</t>
  </si>
  <si>
    <t>Capa fina de pasta niveladora de suelos, de 1,5 mm de espesor, aplicada manualmente, para regularización y nivelación de la superficie soporte interior de hormigón o mortero, previa aplicación de imprimación de resinas sintéticas modificadas, que actúa como puente de unión , preparada para recibir pavimento cerámico, de corcho, de madera, laminado, flexible o textil. Esta partida se realizará si es necesario una vez levantado el pavimento actual. Medición de superficie realmente ejecutada.</t>
  </si>
  <si>
    <t>% Gastos Generales (sobre PEM)</t>
  </si>
  <si>
    <t>% Beneficio Industrial (sobre PEM)</t>
  </si>
  <si>
    <t>* NOTA: La partida correspondiente a Seguridad y Salud en la obra se verá repercutida proporcionalmente en cada partida de este presupuesto</t>
  </si>
  <si>
    <t xml:space="preserve">PRESUPUESTO DE RETIRADA DE MATERIAL, SUMINISTRO E INSTALACIÓN DE PAVIMENTO VINÍLICO AUTOPORTANTE EN LAS SALAS DE IFEMA PALACIO MUNICIPAL </t>
  </si>
  <si>
    <t>TOTAL PRESUPUESTO DE EJECUCIÓN MATERIAL (PEM)</t>
  </si>
  <si>
    <t>TOTAL PRESUPUESTO EJECUCIÓN POR CONTRATA (PEC)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</si>
</sst>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_€"/>
  </numFmts>
  <fonts count="12" x14ac:knownFonts="1">
    <font>
      <sz val="11"/>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sz val="8"/>
      <color theme="1"/>
      <name val="Calibri"/>
      <family val="2"/>
      <scheme val="minor"/>
    </font>
    <font>
      <sz val="8"/>
      <color rgb="FFFF00FF"/>
      <name val="Calibri"/>
      <family val="2"/>
      <scheme val="minor"/>
    </font>
    <font>
      <b/>
      <sz val="8"/>
      <color rgb="FFFF00FF"/>
      <name val="Calibri"/>
      <family val="2"/>
      <scheme val="minor"/>
    </font>
    <font>
      <sz val="8"/>
      <name val="Calibri"/>
      <family val="2"/>
      <scheme val="minor"/>
    </font>
    <font>
      <b/>
      <sz val="9"/>
      <color theme="1"/>
      <name val="Calibri"/>
      <family val="2"/>
      <scheme val="minor"/>
    </font>
    <font>
      <b/>
      <i/>
      <sz val="9"/>
      <color theme="1"/>
      <name val="Calibri"/>
      <family val="2"/>
      <scheme val="minor"/>
    </font>
    <font>
      <b/>
      <i/>
      <u/>
      <sz val="9"/>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rgb="FFC0C0C0"/>
        <bgColor indexed="64"/>
      </patternFill>
    </fill>
  </fills>
  <borders count="15">
    <border>
      <left/>
      <right/>
      <top/>
      <bottom/>
      <diagonal/>
    </border>
    <border>
      <left/>
      <right style="thin">
        <color indexed="64"/>
      </right>
      <top/>
      <bottom/>
      <diagonal/>
    </border>
    <border>
      <left/>
      <right/>
      <top/>
      <bottom style="double">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7">
    <xf numFmtId="0" fontId="0" fillId="0" borderId="0" xfId="0"/>
    <xf numFmtId="0" fontId="0" fillId="0" borderId="0" xfId="0" applyAlignment="1" applyProtection="1">
      <alignment vertical="top"/>
      <protection locked="0"/>
    </xf>
    <xf numFmtId="0" fontId="0" fillId="0" borderId="0" xfId="0" applyProtection="1">
      <protection locked="0"/>
    </xf>
    <xf numFmtId="0" fontId="3" fillId="0" borderId="0" xfId="0" applyFont="1" applyAlignment="1" applyProtection="1">
      <alignment vertical="top"/>
      <protection locked="0"/>
    </xf>
    <xf numFmtId="4" fontId="4" fillId="0" borderId="0" xfId="0" applyNumberFormat="1" applyFont="1" applyAlignment="1" applyProtection="1">
      <alignment vertical="top"/>
      <protection locked="0"/>
    </xf>
    <xf numFmtId="4" fontId="5" fillId="0" borderId="0" xfId="0" applyNumberFormat="1" applyFont="1" applyAlignment="1" applyProtection="1">
      <alignment vertical="top"/>
      <protection locked="0"/>
    </xf>
    <xf numFmtId="0" fontId="4" fillId="0" borderId="0" xfId="0" applyFont="1" applyAlignment="1" applyProtection="1">
      <alignment vertical="top"/>
      <protection locked="0"/>
    </xf>
    <xf numFmtId="4" fontId="0" fillId="0" borderId="0" xfId="0" applyNumberFormat="1" applyProtection="1">
      <protection locked="0"/>
    </xf>
    <xf numFmtId="0" fontId="4" fillId="2" borderId="0" xfId="0" applyFont="1" applyFill="1" applyAlignment="1" applyProtection="1">
      <alignment vertical="top"/>
      <protection locked="0"/>
    </xf>
    <xf numFmtId="164" fontId="0" fillId="0" borderId="0" xfId="0" applyNumberFormat="1" applyProtection="1">
      <protection locked="0"/>
    </xf>
    <xf numFmtId="0" fontId="0" fillId="0" borderId="0" xfId="0" applyAlignment="1" applyProtection="1">
      <alignment vertical="top"/>
    </xf>
    <xf numFmtId="164" fontId="0" fillId="0" borderId="0" xfId="0" applyNumberFormat="1" applyAlignment="1" applyProtection="1">
      <alignment vertical="top"/>
    </xf>
    <xf numFmtId="0" fontId="1" fillId="0" borderId="0" xfId="0" applyFont="1" applyAlignment="1" applyProtection="1">
      <alignment vertical="top"/>
    </xf>
    <xf numFmtId="0" fontId="3" fillId="0" borderId="0" xfId="0" applyFont="1" applyAlignment="1" applyProtection="1">
      <alignment vertical="top"/>
    </xf>
    <xf numFmtId="0" fontId="3" fillId="0" borderId="0" xfId="0" applyFont="1" applyAlignment="1" applyProtection="1">
      <alignment vertical="top" wrapText="1"/>
    </xf>
    <xf numFmtId="164" fontId="3" fillId="0" borderId="0" xfId="0" applyNumberFormat="1" applyFont="1" applyAlignment="1" applyProtection="1">
      <alignment vertical="top"/>
    </xf>
    <xf numFmtId="49" fontId="4" fillId="0" borderId="0" xfId="0" applyNumberFormat="1" applyFont="1" applyAlignment="1" applyProtection="1">
      <alignment vertical="top"/>
    </xf>
    <xf numFmtId="49" fontId="4" fillId="0" borderId="0" xfId="0" applyNumberFormat="1" applyFont="1" applyAlignment="1" applyProtection="1">
      <alignment vertical="top" wrapText="1"/>
    </xf>
    <xf numFmtId="164" fontId="4" fillId="0" borderId="0" xfId="0" applyNumberFormat="1" applyFont="1" applyAlignment="1" applyProtection="1">
      <alignment vertical="top"/>
    </xf>
    <xf numFmtId="0" fontId="4" fillId="0" borderId="0" xfId="0" applyFont="1" applyAlignment="1" applyProtection="1">
      <alignment vertical="top"/>
    </xf>
    <xf numFmtId="49" fontId="7" fillId="0" borderId="0" xfId="0" applyNumberFormat="1" applyFont="1" applyAlignment="1" applyProtection="1">
      <alignment vertical="top" wrapText="1"/>
    </xf>
    <xf numFmtId="0" fontId="0" fillId="0" borderId="1" xfId="0" applyBorder="1" applyProtection="1">
      <protection locked="0"/>
    </xf>
    <xf numFmtId="0" fontId="4" fillId="0" borderId="2" xfId="0" applyFont="1" applyBorder="1" applyAlignment="1" applyProtection="1">
      <alignment vertical="top"/>
    </xf>
    <xf numFmtId="164" fontId="0" fillId="0" borderId="4" xfId="0" applyNumberFormat="1" applyBorder="1" applyProtection="1">
      <protection locked="0"/>
    </xf>
    <xf numFmtId="0" fontId="0" fillId="0" borderId="4" xfId="0" applyBorder="1" applyProtection="1">
      <protection locked="0"/>
    </xf>
    <xf numFmtId="0" fontId="0" fillId="0" borderId="5" xfId="0" applyBorder="1" applyProtection="1">
      <protection locked="0"/>
    </xf>
    <xf numFmtId="0" fontId="4" fillId="0" borderId="0" xfId="0" applyFont="1" applyBorder="1" applyAlignment="1" applyProtection="1">
      <alignment vertical="top"/>
      <protection locked="0"/>
    </xf>
    <xf numFmtId="0" fontId="4" fillId="2" borderId="0" xfId="0" applyFont="1" applyFill="1" applyBorder="1" applyAlignment="1" applyProtection="1">
      <alignment vertical="top"/>
      <protection locked="0"/>
    </xf>
    <xf numFmtId="49" fontId="7" fillId="0" borderId="0" xfId="0" applyNumberFormat="1" applyFont="1" applyBorder="1" applyAlignment="1" applyProtection="1">
      <alignment vertical="top" wrapText="1"/>
    </xf>
    <xf numFmtId="164" fontId="4" fillId="0" borderId="0" xfId="0" applyNumberFormat="1" applyFont="1" applyBorder="1" applyAlignment="1" applyProtection="1">
      <alignment vertical="top"/>
    </xf>
    <xf numFmtId="164" fontId="4" fillId="0" borderId="7" xfId="0" applyNumberFormat="1" applyFont="1" applyBorder="1" applyAlignment="1" applyProtection="1">
      <alignment vertical="top"/>
      <protection locked="0"/>
    </xf>
    <xf numFmtId="4" fontId="4" fillId="0" borderId="7" xfId="0" applyNumberFormat="1" applyFont="1" applyBorder="1" applyAlignment="1" applyProtection="1">
      <alignment vertical="top"/>
      <protection locked="0"/>
    </xf>
    <xf numFmtId="4" fontId="6" fillId="0" borderId="8" xfId="0" applyNumberFormat="1" applyFont="1" applyBorder="1" applyAlignment="1" applyProtection="1">
      <alignment vertical="top"/>
      <protection locked="0"/>
    </xf>
    <xf numFmtId="164" fontId="4" fillId="2" borderId="4" xfId="0" applyNumberFormat="1" applyFont="1" applyFill="1" applyBorder="1" applyAlignment="1" applyProtection="1">
      <alignment vertical="top"/>
      <protection locked="0"/>
    </xf>
    <xf numFmtId="0" fontId="4" fillId="2" borderId="4" xfId="0" applyFont="1" applyFill="1" applyBorder="1" applyAlignment="1" applyProtection="1">
      <alignment vertical="top"/>
      <protection locked="0"/>
    </xf>
    <xf numFmtId="0" fontId="4" fillId="2" borderId="10" xfId="0" applyFont="1" applyFill="1" applyBorder="1" applyAlignment="1" applyProtection="1">
      <alignment vertical="top"/>
      <protection locked="0"/>
    </xf>
    <xf numFmtId="0" fontId="0" fillId="0" borderId="0" xfId="0" applyBorder="1" applyProtection="1">
      <protection locked="0"/>
    </xf>
    <xf numFmtId="164" fontId="0" fillId="0" borderId="12" xfId="0" applyNumberFormat="1" applyBorder="1" applyProtection="1">
      <protection locked="0"/>
    </xf>
    <xf numFmtId="0" fontId="0" fillId="0" borderId="13" xfId="0" applyBorder="1" applyProtection="1">
      <protection locked="0"/>
    </xf>
    <xf numFmtId="4" fontId="11" fillId="0" borderId="14" xfId="0" applyNumberFormat="1" applyFont="1" applyBorder="1" applyProtection="1">
      <protection locked="0"/>
    </xf>
    <xf numFmtId="49" fontId="8" fillId="0" borderId="6" xfId="0" applyNumberFormat="1" applyFont="1" applyBorder="1" applyAlignment="1" applyProtection="1">
      <alignment vertical="top" wrapText="1"/>
      <protection locked="0"/>
    </xf>
    <xf numFmtId="0" fontId="4" fillId="2" borderId="9" xfId="0" applyFont="1" applyFill="1" applyBorder="1" applyAlignment="1" applyProtection="1">
      <alignment vertical="top" wrapText="1"/>
      <protection locked="0"/>
    </xf>
    <xf numFmtId="0" fontId="9" fillId="0" borderId="0" xfId="0" applyFont="1" applyProtection="1">
      <protection locked="0"/>
    </xf>
    <xf numFmtId="0" fontId="9" fillId="0" borderId="3" xfId="0" applyFont="1" applyBorder="1" applyProtection="1">
      <protection locked="0"/>
    </xf>
    <xf numFmtId="0" fontId="8" fillId="0" borderId="11" xfId="0" applyFont="1" applyBorder="1" applyProtection="1">
      <protection locked="0"/>
    </xf>
    <xf numFmtId="0" fontId="10" fillId="0" borderId="0" xfId="0" applyFont="1" applyAlignment="1" applyProtection="1">
      <alignment horizontal="center" wrapText="1"/>
      <protection locked="0"/>
    </xf>
    <xf numFmtId="0" fontId="11" fillId="0" borderId="0" xfId="0" applyFont="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24"/>
  <sheetViews>
    <sheetView tabSelected="1" zoomScale="115" zoomScaleNormal="115" workbookViewId="0">
      <pane xSplit="4" ySplit="4" topLeftCell="E5" activePane="bottomRight" state="frozen"/>
      <selection pane="topRight" activeCell="E1" sqref="E1"/>
      <selection pane="bottomLeft" activeCell="A4" sqref="A4"/>
      <selection pane="bottomRight" activeCell="D7" sqref="D7"/>
    </sheetView>
  </sheetViews>
  <sheetFormatPr baseColWidth="10" defaultRowHeight="15" x14ac:dyDescent="0.25"/>
  <cols>
    <col min="1" max="1" width="8.7109375" style="2" customWidth="1"/>
    <col min="2" max="2" width="6" style="2" customWidth="1"/>
    <col min="3" max="3" width="3.7109375" style="2" customWidth="1"/>
    <col min="4" max="4" width="56.42578125" style="2" customWidth="1"/>
    <col min="5" max="5" width="7.85546875" style="9" customWidth="1"/>
    <col min="6" max="6" width="5.7109375" style="2" customWidth="1"/>
    <col min="7" max="7" width="7.7109375" style="2" customWidth="1"/>
    <col min="8" max="16384" width="11.42578125" style="2"/>
  </cols>
  <sheetData>
    <row r="1" spans="1:9" x14ac:dyDescent="0.25">
      <c r="A1" s="46" t="s">
        <v>25</v>
      </c>
      <c r="B1" s="46"/>
      <c r="C1" s="46"/>
      <c r="D1" s="46"/>
      <c r="E1" s="11"/>
      <c r="F1" s="1"/>
      <c r="G1" s="1"/>
    </row>
    <row r="2" spans="1:9" x14ac:dyDescent="0.25">
      <c r="A2" s="46"/>
      <c r="B2" s="46"/>
      <c r="C2" s="46"/>
      <c r="D2" s="46"/>
      <c r="E2" s="11"/>
      <c r="F2" s="1"/>
      <c r="G2" s="1"/>
    </row>
    <row r="3" spans="1:9" ht="18.75" x14ac:dyDescent="0.25">
      <c r="A3" s="12" t="s">
        <v>0</v>
      </c>
      <c r="B3" s="10"/>
      <c r="C3" s="10"/>
      <c r="D3" s="10"/>
      <c r="E3" s="11"/>
      <c r="F3" s="1"/>
      <c r="G3" s="1"/>
    </row>
    <row r="4" spans="1:9" x14ac:dyDescent="0.25">
      <c r="A4" s="13" t="s">
        <v>1</v>
      </c>
      <c r="B4" s="13" t="s">
        <v>2</v>
      </c>
      <c r="C4" s="13" t="s">
        <v>3</v>
      </c>
      <c r="D4" s="14" t="s">
        <v>4</v>
      </c>
      <c r="E4" s="15" t="s">
        <v>5</v>
      </c>
      <c r="F4" s="3" t="s">
        <v>6</v>
      </c>
      <c r="G4" s="3" t="s">
        <v>7</v>
      </c>
    </row>
    <row r="5" spans="1:9" x14ac:dyDescent="0.25">
      <c r="A5" s="16"/>
      <c r="B5" s="16" t="s">
        <v>8</v>
      </c>
      <c r="C5" s="16" t="s">
        <v>9</v>
      </c>
      <c r="D5" s="17" t="s">
        <v>10</v>
      </c>
      <c r="E5" s="18">
        <v>2072.0100000000002</v>
      </c>
      <c r="F5" s="4"/>
      <c r="G5" s="5">
        <f>ROUND(E5*F5,2)</f>
        <v>0</v>
      </c>
    </row>
    <row r="6" spans="1:9" ht="90" x14ac:dyDescent="0.25">
      <c r="A6" s="19"/>
      <c r="B6" s="19"/>
      <c r="C6" s="19"/>
      <c r="D6" s="17" t="s">
        <v>11</v>
      </c>
      <c r="E6" s="18"/>
      <c r="F6" s="6"/>
      <c r="G6" s="6"/>
    </row>
    <row r="7" spans="1:9" x14ac:dyDescent="0.25">
      <c r="A7" s="16"/>
      <c r="B7" s="16" t="s">
        <v>8</v>
      </c>
      <c r="C7" s="16" t="s">
        <v>9</v>
      </c>
      <c r="D7" s="17" t="s">
        <v>13</v>
      </c>
      <c r="E7" s="18">
        <v>2072.0100000000002</v>
      </c>
      <c r="F7" s="4"/>
      <c r="G7" s="5">
        <f>ROUND(E7*F7,2)</f>
        <v>0</v>
      </c>
    </row>
    <row r="8" spans="1:9" ht="78.75" x14ac:dyDescent="0.25">
      <c r="A8" s="19"/>
      <c r="B8" s="19"/>
      <c r="C8" s="19"/>
      <c r="D8" s="20" t="s">
        <v>19</v>
      </c>
      <c r="E8" s="18"/>
      <c r="F8" s="6"/>
      <c r="G8" s="6"/>
    </row>
    <row r="9" spans="1:9" x14ac:dyDescent="0.25">
      <c r="A9" s="16"/>
      <c r="B9" s="16" t="s">
        <v>8</v>
      </c>
      <c r="C9" s="16" t="s">
        <v>12</v>
      </c>
      <c r="D9" s="17" t="s">
        <v>14</v>
      </c>
      <c r="E9" s="18">
        <v>26</v>
      </c>
      <c r="F9" s="4"/>
      <c r="G9" s="5">
        <f>ROUND(E9*F9,2)</f>
        <v>0</v>
      </c>
    </row>
    <row r="10" spans="1:9" ht="33.75" x14ac:dyDescent="0.25">
      <c r="A10" s="19"/>
      <c r="B10" s="19"/>
      <c r="C10" s="19"/>
      <c r="D10" s="20" t="s">
        <v>20</v>
      </c>
      <c r="E10" s="18"/>
      <c r="F10" s="6"/>
      <c r="G10" s="6"/>
    </row>
    <row r="11" spans="1:9" x14ac:dyDescent="0.25">
      <c r="A11" s="16"/>
      <c r="B11" s="16" t="s">
        <v>8</v>
      </c>
      <c r="C11" s="16" t="s">
        <v>12</v>
      </c>
      <c r="D11" s="17" t="s">
        <v>15</v>
      </c>
      <c r="E11" s="18">
        <v>4</v>
      </c>
      <c r="F11" s="4"/>
      <c r="G11" s="5">
        <f>ROUND(E11*F11,2)</f>
        <v>0</v>
      </c>
    </row>
    <row r="12" spans="1:9" ht="33.75" x14ac:dyDescent="0.25">
      <c r="A12" s="19"/>
      <c r="B12" s="19"/>
      <c r="C12" s="19"/>
      <c r="D12" s="20" t="s">
        <v>20</v>
      </c>
      <c r="E12" s="18"/>
      <c r="F12" s="6"/>
      <c r="G12" s="6"/>
    </row>
    <row r="13" spans="1:9" x14ac:dyDescent="0.25">
      <c r="A13" s="16"/>
      <c r="B13" s="16" t="s">
        <v>8</v>
      </c>
      <c r="C13" s="16" t="s">
        <v>9</v>
      </c>
      <c r="D13" s="20" t="s">
        <v>18</v>
      </c>
      <c r="E13" s="18">
        <v>2072.0100000000002</v>
      </c>
      <c r="F13" s="4"/>
      <c r="G13" s="5">
        <f>ROUND(E13*F13,2)</f>
        <v>0</v>
      </c>
      <c r="I13" s="7"/>
    </row>
    <row r="14" spans="1:9" ht="78.75" x14ac:dyDescent="0.25">
      <c r="A14" s="19"/>
      <c r="B14" s="19"/>
      <c r="C14" s="19"/>
      <c r="D14" s="20" t="s">
        <v>21</v>
      </c>
      <c r="E14" s="18"/>
      <c r="F14" s="6"/>
      <c r="G14" s="6"/>
      <c r="I14" s="7"/>
    </row>
    <row r="15" spans="1:9" x14ac:dyDescent="0.25">
      <c r="A15" s="16"/>
      <c r="B15" s="16" t="s">
        <v>8</v>
      </c>
      <c r="C15" s="16" t="s">
        <v>9</v>
      </c>
      <c r="D15" s="20" t="s">
        <v>16</v>
      </c>
      <c r="E15" s="18">
        <f>0.05*E7</f>
        <v>103.6</v>
      </c>
      <c r="F15" s="4"/>
      <c r="G15" s="5">
        <f>ROUND(E15*F15,2)</f>
        <v>0</v>
      </c>
      <c r="I15" s="7"/>
    </row>
    <row r="16" spans="1:9" ht="79.5" thickBot="1" x14ac:dyDescent="0.3">
      <c r="A16" s="22"/>
      <c r="B16" s="22"/>
      <c r="C16" s="22"/>
      <c r="D16" s="28" t="s">
        <v>17</v>
      </c>
      <c r="E16" s="29"/>
      <c r="F16" s="26"/>
      <c r="G16" s="26"/>
      <c r="I16" s="7"/>
    </row>
    <row r="17" spans="1:7" ht="15.75" thickTop="1" x14ac:dyDescent="0.25">
      <c r="A17" s="6"/>
      <c r="B17" s="6"/>
      <c r="C17" s="26"/>
      <c r="D17" s="40" t="s">
        <v>26</v>
      </c>
      <c r="E17" s="30">
        <v>1</v>
      </c>
      <c r="F17" s="31">
        <f>SUM(G5:G16)</f>
        <v>0</v>
      </c>
      <c r="G17" s="32">
        <f>ROUND(E17*F17,2)</f>
        <v>0</v>
      </c>
    </row>
    <row r="18" spans="1:7" ht="0.95" customHeight="1" thickBot="1" x14ac:dyDescent="0.3">
      <c r="A18" s="8"/>
      <c r="B18" s="8"/>
      <c r="C18" s="27"/>
      <c r="D18" s="41"/>
      <c r="E18" s="33"/>
      <c r="F18" s="34"/>
      <c r="G18" s="35"/>
    </row>
    <row r="19" spans="1:7" x14ac:dyDescent="0.25">
      <c r="C19" s="21"/>
      <c r="D19" s="42" t="s">
        <v>22</v>
      </c>
      <c r="G19" s="21"/>
    </row>
    <row r="20" spans="1:7" ht="15.75" thickBot="1" x14ac:dyDescent="0.3">
      <c r="C20" s="21"/>
      <c r="D20" s="43" t="s">
        <v>23</v>
      </c>
      <c r="E20" s="23"/>
      <c r="F20" s="24"/>
      <c r="G20" s="25"/>
    </row>
    <row r="21" spans="1:7" ht="15.75" thickBot="1" x14ac:dyDescent="0.3">
      <c r="C21" s="36"/>
      <c r="D21" s="44" t="s">
        <v>27</v>
      </c>
      <c r="E21" s="37"/>
      <c r="F21" s="38"/>
      <c r="G21" s="39">
        <f>G17+G19+G20</f>
        <v>0</v>
      </c>
    </row>
    <row r="23" spans="1:7" x14ac:dyDescent="0.25">
      <c r="A23" s="45" t="s">
        <v>24</v>
      </c>
      <c r="B23" s="45"/>
      <c r="C23" s="45"/>
      <c r="D23" s="45"/>
      <c r="E23" s="45"/>
      <c r="F23" s="45"/>
      <c r="G23" s="45"/>
    </row>
    <row r="24" spans="1:7" x14ac:dyDescent="0.25">
      <c r="A24" s="45"/>
      <c r="B24" s="45"/>
      <c r="C24" s="45"/>
      <c r="D24" s="45"/>
      <c r="E24" s="45"/>
      <c r="F24" s="45"/>
      <c r="G24" s="45"/>
    </row>
  </sheetData>
  <sheetProtection password="A406" sheet="1" objects="1" scenarios="1"/>
  <mergeCells count="2">
    <mergeCell ref="A23:G24"/>
    <mergeCell ref="A1:D2"/>
  </mergeCells>
  <dataValidations disablePrompts="1" count="1">
    <dataValidation type="list" allowBlank="1" showInputMessage="1" showErrorMessage="1" sqref="B5:B18">
      <formula1>"Capítulo,Partida,Mano de obra,Maquinaria,Material,Otros,Tarea,"</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FERIA DE MADRID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Fernández</dc:creator>
  <cp:lastModifiedBy>Amparo  Fernández</cp:lastModifiedBy>
  <dcterms:created xsi:type="dcterms:W3CDTF">2019-11-05T14:07:11Z</dcterms:created>
  <dcterms:modified xsi:type="dcterms:W3CDTF">2020-01-24T09:25:31Z</dcterms:modified>
</cp:coreProperties>
</file>