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680" activeTab="3"/>
  </bookViews>
  <sheets>
    <sheet name="total" sheetId="4" r:id="rId1"/>
    <sheet name="SEP-DIC 2020" sheetId="1" r:id="rId2"/>
    <sheet name="2021" sheetId="2" r:id="rId3"/>
    <sheet name="ENE-AGO 2022" sheetId="3" r:id="rId4"/>
  </sheets>
  <definedNames>
    <definedName name="_xlnm.Print_Area" localSheetId="2">'2021'!$A$1:$L$62</definedName>
    <definedName name="_xlnm.Print_Area" localSheetId="3">'ENE-AGO 2022'!$A$1:$H$64</definedName>
    <definedName name="_xlnm.Print_Area" localSheetId="1">'SEP-DIC 2020'!$A$1:$L$56</definedName>
    <definedName name="_xlnm.Print_Area" localSheetId="0">total!$A$1:$I$20</definedName>
  </definedNames>
  <calcPr calcId="145621"/>
</workbook>
</file>

<file path=xl/calcChain.xml><?xml version="1.0" encoding="utf-8"?>
<calcChain xmlns="http://schemas.openxmlformats.org/spreadsheetml/2006/main">
  <c r="L58" i="2" l="1"/>
  <c r="F53" i="1" l="1"/>
  <c r="E59" i="3" l="1"/>
  <c r="F58" i="2" l="1"/>
  <c r="L61" i="2" l="1"/>
  <c r="F5" i="4" s="1"/>
  <c r="F15" i="4" s="1"/>
</calcChain>
</file>

<file path=xl/sharedStrings.xml><?xml version="1.0" encoding="utf-8"?>
<sst xmlns="http://schemas.openxmlformats.org/spreadsheetml/2006/main" count="193" uniqueCount="127">
  <si>
    <t>FERIARTE</t>
  </si>
  <si>
    <t>FITUR</t>
  </si>
  <si>
    <t>FIAA</t>
  </si>
  <si>
    <t>MOTORTEC</t>
  </si>
  <si>
    <t>BISUTEX</t>
  </si>
  <si>
    <t>MADRIDJOYA</t>
  </si>
  <si>
    <t>GENERA</t>
  </si>
  <si>
    <t>EXPOFRANQUICIA</t>
  </si>
  <si>
    <t>1001 BODAS</t>
  </si>
  <si>
    <t>VENDIBERICA</t>
  </si>
  <si>
    <t>MATELEC</t>
  </si>
  <si>
    <t>VETECO</t>
  </si>
  <si>
    <t>PROMOGIFT</t>
  </si>
  <si>
    <t>MBFWM</t>
  </si>
  <si>
    <t>MEAT ATTRACTION</t>
  </si>
  <si>
    <t>MOMAD METROPOLIS</t>
  </si>
  <si>
    <t>Septiembre</t>
  </si>
  <si>
    <t>E-SHOW</t>
  </si>
  <si>
    <t>SALON LOOK</t>
  </si>
  <si>
    <t>JAPAN WEEKEND</t>
  </si>
  <si>
    <t>Octubre</t>
  </si>
  <si>
    <t>ESTAMPA</t>
  </si>
  <si>
    <t>ORTO MEDICAL CARE</t>
  </si>
  <si>
    <t>Noviembre</t>
  </si>
  <si>
    <t>BIOCULTURA</t>
  </si>
  <si>
    <t>EXPOTURAL</t>
  </si>
  <si>
    <t>EMPACK</t>
  </si>
  <si>
    <t>CONSTRUTEC</t>
  </si>
  <si>
    <t>SIMA OTOÑO</t>
  </si>
  <si>
    <t>RETROMOVIL</t>
  </si>
  <si>
    <t>GAMERGY</t>
  </si>
  <si>
    <t>Diciembre</t>
  </si>
  <si>
    <t>Enero</t>
  </si>
  <si>
    <t>HIP</t>
  </si>
  <si>
    <t>ARCO MADRID</t>
  </si>
  <si>
    <t>TECNOVA PISCINAS</t>
  </si>
  <si>
    <t>Febrero</t>
  </si>
  <si>
    <t>Marzo</t>
  </si>
  <si>
    <t>IBERZOO+PROPET</t>
  </si>
  <si>
    <t>SEMANA DE LA EDUCACION</t>
  </si>
  <si>
    <t>CINEGETICA</t>
  </si>
  <si>
    <t>Abril</t>
  </si>
  <si>
    <t>GYM FACTORY</t>
  </si>
  <si>
    <t>SIMA</t>
  </si>
  <si>
    <t>VO</t>
  </si>
  <si>
    <t>Mayo</t>
  </si>
  <si>
    <t>MULAFEST</t>
  </si>
  <si>
    <t>Junio</t>
  </si>
  <si>
    <t>Julio</t>
  </si>
  <si>
    <t xml:space="preserve">                                                         </t>
  </si>
  <si>
    <t>LIBER</t>
  </si>
  <si>
    <t>EXPOCECOFERSA</t>
  </si>
  <si>
    <t>TRAFIC</t>
  </si>
  <si>
    <t>FRUIT ATTRACTION</t>
  </si>
  <si>
    <t>MADRID HORSE WEEK</t>
  </si>
  <si>
    <t>METALMADRID</t>
  </si>
  <si>
    <t>SICUR</t>
  </si>
  <si>
    <t>INFARMA</t>
  </si>
  <si>
    <t>EXPODENTAL</t>
  </si>
  <si>
    <t>SALON DE GOURMETS</t>
  </si>
  <si>
    <t>EXPOOPTICA</t>
  </si>
  <si>
    <t>SRR</t>
  </si>
  <si>
    <t>MADRID GAMES WEEK</t>
  </si>
  <si>
    <t>SIMO EDUCACION</t>
  </si>
  <si>
    <t>VIVE LA MOTO</t>
  </si>
  <si>
    <t>ORGANIC FOOD</t>
  </si>
  <si>
    <t>INTERGIF</t>
  </si>
  <si>
    <t>ESMO CONGRESS</t>
  </si>
  <si>
    <t>DIGICOM</t>
  </si>
  <si>
    <t>CONGRESO ESICM</t>
  </si>
  <si>
    <t xml:space="preserve">GUIA PEÑIN </t>
  </si>
  <si>
    <t>PIEDRA</t>
  </si>
  <si>
    <t>JUVENALIA</t>
  </si>
  <si>
    <t>100 X 100 MASCOTA</t>
  </si>
  <si>
    <t>MADRID FUSION</t>
  </si>
  <si>
    <t>SIGA</t>
  </si>
  <si>
    <t xml:space="preserve">CLIMATIZACION </t>
  </si>
  <si>
    <t>WORLD ATM CONGRESS</t>
  </si>
  <si>
    <t>WORLD OLIVE OIL EXH.</t>
  </si>
  <si>
    <t>SPAIN SKILLS</t>
  </si>
  <si>
    <t>ALMONEDA ANTIK PASSION</t>
  </si>
  <si>
    <t>EXPODEPOR</t>
  </si>
  <si>
    <t>ESTRO CONGRESS</t>
  </si>
  <si>
    <t>FEINDEF</t>
  </si>
  <si>
    <t>DES</t>
  </si>
  <si>
    <t>EAGE CONGRESS</t>
  </si>
  <si>
    <t>EAACI CONGRESS</t>
  </si>
  <si>
    <t xml:space="preserve">EVENTO DAYS </t>
  </si>
  <si>
    <t xml:space="preserve">                                           HORAS ESTIMADAS 1 SEPTIEMBRE  A 31 DE DICIEMBRE  2020</t>
  </si>
  <si>
    <t xml:space="preserve">                                           HORAS ESTIMADAS 1 ENERO  A 31 DE DICIEMBRE 2021</t>
  </si>
  <si>
    <t>ARCOMADRID</t>
  </si>
  <si>
    <t>SMART DOORS</t>
  </si>
  <si>
    <t>FERIA INTERNACIONAL JUEGO</t>
  </si>
  <si>
    <t>ALMONEDA ANTIK PASSSION</t>
  </si>
  <si>
    <t>BIT BROADCAST</t>
  </si>
  <si>
    <t>HEART FAILURE</t>
  </si>
  <si>
    <t>TECMA</t>
  </si>
  <si>
    <t>EVENTO DAYS</t>
  </si>
  <si>
    <t xml:space="preserve">TOTAL HORAS 2020 </t>
  </si>
  <si>
    <t>TOTAL HORAS 2021</t>
  </si>
  <si>
    <t xml:space="preserve">TOTAL HORAS 2022 </t>
  </si>
  <si>
    <t>100 x 100 MASCOTA</t>
  </si>
  <si>
    <t>AAPG CONGRESS</t>
  </si>
  <si>
    <t>X</t>
  </si>
  <si>
    <t>BIT</t>
  </si>
  <si>
    <t>FERIA BEBE</t>
  </si>
  <si>
    <t xml:space="preserve">ESTAMPA </t>
  </si>
  <si>
    <t>INTERGIFT</t>
  </si>
  <si>
    <t>FARMAFORUM</t>
  </si>
  <si>
    <t>GASTECH</t>
  </si>
  <si>
    <t>REBUILD</t>
  </si>
  <si>
    <t xml:space="preserve">                                           HORAS ESTIMADAS 1 ENERO  A 31 DE AGOSTO DE 2022</t>
  </si>
  <si>
    <t>BIT AUDIOVISUAL</t>
  </si>
  <si>
    <t xml:space="preserve">MOMAD </t>
  </si>
  <si>
    <t>ILC CONGRESS</t>
  </si>
  <si>
    <t>MOBILITY CAR EXPERIENCE</t>
  </si>
  <si>
    <t>SALON PROFESIONAL FLOTAS</t>
  </si>
  <si>
    <t>EULAR CONGRESS</t>
  </si>
  <si>
    <t>AIDS CONGRESS</t>
  </si>
  <si>
    <t>HORAS PUERTAS Y CONVENCIONES PERIODO COMPLETO  CONTRATACION</t>
  </si>
  <si>
    <t>TOTAL HORAS FERIAS Y CONGRESOS PERIODO COMPLETO  CONTRATACION</t>
  </si>
  <si>
    <t>HORAS SERVICIOS AUXILIARES PERIODO COMPLETO DE CONTRATACION</t>
  </si>
  <si>
    <t>TOTAL HORAS ESTIMADAS</t>
  </si>
  <si>
    <t>FERIA EMPLEO</t>
  </si>
  <si>
    <t>HEROES COMIC CON MADRID</t>
  </si>
  <si>
    <t>KC CNC EUROPE</t>
  </si>
  <si>
    <t>MOMAD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</si>
</sst>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left"/>
    </xf>
    <xf numFmtId="0" fontId="0" fillId="0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2" borderId="6" xfId="0" applyFill="1" applyBorder="1"/>
    <xf numFmtId="0" fontId="0" fillId="2" borderId="7" xfId="0" applyFill="1" applyBorder="1"/>
    <xf numFmtId="49" fontId="0" fillId="2" borderId="4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3" fontId="1" fillId="2" borderId="1" xfId="0" applyNumberFormat="1" applyFont="1" applyFill="1" applyBorder="1"/>
    <xf numFmtId="0" fontId="1" fillId="2" borderId="1" xfId="0" applyFont="1" applyFill="1" applyBorder="1"/>
    <xf numFmtId="0" fontId="4" fillId="2" borderId="5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3" fontId="1" fillId="0" borderId="0" xfId="0" applyNumberFormat="1" applyFont="1" applyFill="1" applyBorder="1"/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2" borderId="5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/>
    <xf numFmtId="0" fontId="1" fillId="2" borderId="4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49" fontId="1" fillId="2" borderId="3" xfId="0" applyNumberFormat="1" applyFont="1" applyFill="1" applyBorder="1" applyAlignment="1">
      <alignment horizontal="center"/>
    </xf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/>
    <xf numFmtId="49" fontId="1" fillId="2" borderId="4" xfId="0" applyNumberFormat="1" applyFon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/>
    <xf numFmtId="0" fontId="7" fillId="0" borderId="0" xfId="0" applyFont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1" fillId="2" borderId="7" xfId="0" applyFont="1" applyFill="1" applyBorder="1"/>
    <xf numFmtId="3" fontId="9" fillId="2" borderId="1" xfId="0" applyNumberFormat="1" applyFont="1" applyFill="1" applyBorder="1"/>
    <xf numFmtId="3" fontId="1" fillId="2" borderId="7" xfId="0" applyNumberFormat="1" applyFont="1" applyFill="1" applyBorder="1"/>
    <xf numFmtId="10" fontId="0" fillId="0" borderId="0" xfId="1" applyNumberFormat="1" applyFont="1"/>
    <xf numFmtId="9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zoomScaleNormal="100" workbookViewId="0">
      <selection activeCell="B23" sqref="B23"/>
    </sheetView>
  </sheetViews>
  <sheetFormatPr baseColWidth="10" defaultRowHeight="15" x14ac:dyDescent="0.25"/>
  <cols>
    <col min="3" max="3" width="13.7109375" customWidth="1"/>
    <col min="4" max="4" width="13.28515625" customWidth="1"/>
    <col min="5" max="5" width="24.42578125" customWidth="1"/>
    <col min="6" max="6" width="14.7109375" customWidth="1"/>
    <col min="7" max="7" width="5.28515625" customWidth="1"/>
    <col min="8" max="8" width="14.5703125" bestFit="1" customWidth="1"/>
  </cols>
  <sheetData>
    <row r="2" spans="1:7" x14ac:dyDescent="0.25">
      <c r="F2" s="46"/>
      <c r="G2" s="46"/>
    </row>
    <row r="4" spans="1:7" ht="15.75" thickBot="1" x14ac:dyDescent="0.3"/>
    <row r="5" spans="1:7" ht="16.5" thickBot="1" x14ac:dyDescent="0.3">
      <c r="A5" s="19" t="s">
        <v>120</v>
      </c>
      <c r="B5" s="20"/>
      <c r="C5" s="20"/>
      <c r="D5" s="21"/>
      <c r="E5" s="18"/>
      <c r="F5" s="57">
        <f>'SEP-DIC 2020'!F53+'2021'!L61+'ENE-AGO 2022'!E59</f>
        <v>87430</v>
      </c>
    </row>
    <row r="7" spans="1:7" ht="15.75" thickBot="1" x14ac:dyDescent="0.3"/>
    <row r="8" spans="1:7" ht="16.5" thickBot="1" x14ac:dyDescent="0.3">
      <c r="A8" s="19" t="s">
        <v>119</v>
      </c>
      <c r="B8" s="20"/>
      <c r="C8" s="20"/>
      <c r="D8" s="21"/>
      <c r="E8" s="18"/>
      <c r="F8" s="57">
        <v>5000</v>
      </c>
    </row>
    <row r="10" spans="1:7" ht="15.75" thickBot="1" x14ac:dyDescent="0.3"/>
    <row r="11" spans="1:7" ht="16.5" thickBot="1" x14ac:dyDescent="0.3">
      <c r="A11" s="19" t="s">
        <v>121</v>
      </c>
      <c r="B11" s="20"/>
      <c r="C11" s="20"/>
      <c r="D11" s="20"/>
      <c r="E11" s="56"/>
      <c r="F11" s="57">
        <v>10000</v>
      </c>
    </row>
    <row r="14" spans="1:7" ht="15.75" thickBot="1" x14ac:dyDescent="0.3"/>
    <row r="15" spans="1:7" ht="15.75" thickBot="1" x14ac:dyDescent="0.3">
      <c r="E15" s="18" t="s">
        <v>122</v>
      </c>
      <c r="F15" s="58">
        <f>SUM(F5:F14)</f>
        <v>102430</v>
      </c>
    </row>
    <row r="17" spans="2:6" ht="13.5" customHeight="1" x14ac:dyDescent="0.25"/>
    <row r="23" spans="2:6" x14ac:dyDescent="0.25">
      <c r="B23" s="60"/>
      <c r="F23" s="59"/>
    </row>
  </sheetData>
  <sheetProtection password="D59E" sheet="1" objects="1" scenarios="1"/>
  <pageMargins left="0.7" right="0.7" top="0.75" bottom="0.75" header="0.3" footer="0.3"/>
  <pageSetup paperSize="9" scale="7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topLeftCell="B1" zoomScale="115" zoomScaleNormal="115" workbookViewId="0">
      <selection activeCell="D17" activeCellId="1" sqref="D14:F14 D17:F17"/>
    </sheetView>
  </sheetViews>
  <sheetFormatPr baseColWidth="10" defaultRowHeight="15" x14ac:dyDescent="0.25"/>
  <cols>
    <col min="1" max="1" width="3.85546875" customWidth="1"/>
    <col min="2" max="2" width="10.42578125" customWidth="1"/>
    <col min="3" max="3" width="3.42578125" customWidth="1"/>
    <col min="4" max="4" width="18" customWidth="1"/>
    <col min="5" max="5" width="4.7109375" customWidth="1"/>
    <col min="6" max="6" width="28.140625" customWidth="1"/>
    <col min="7" max="7" width="7.42578125" customWidth="1"/>
    <col min="9" max="9" width="3.85546875" customWidth="1"/>
    <col min="11" max="11" width="6.5703125" customWidth="1"/>
    <col min="12" max="12" width="3.5703125" customWidth="1"/>
    <col min="13" max="13" width="11.42578125" style="42"/>
  </cols>
  <sheetData>
    <row r="1" spans="2:12" ht="15.75" thickBot="1" x14ac:dyDescent="0.3">
      <c r="B1" s="15" t="s">
        <v>88</v>
      </c>
      <c r="C1" s="16"/>
      <c r="D1" s="16"/>
      <c r="E1" s="16"/>
      <c r="F1" s="16"/>
      <c r="G1" s="16"/>
      <c r="H1" s="16"/>
      <c r="I1" s="12"/>
      <c r="J1" s="12"/>
      <c r="K1" s="12"/>
      <c r="L1" s="12"/>
    </row>
    <row r="2" spans="2:12" x14ac:dyDescent="0.25">
      <c r="G2" s="42"/>
    </row>
    <row r="3" spans="2:12" x14ac:dyDescent="0.25">
      <c r="G3" s="42"/>
    </row>
    <row r="4" spans="2:12" ht="15.75" thickBot="1" x14ac:dyDescent="0.3">
      <c r="G4" s="42"/>
    </row>
    <row r="5" spans="2:12" ht="19.5" thickBot="1" x14ac:dyDescent="0.3">
      <c r="B5" s="25"/>
      <c r="C5" s="26"/>
      <c r="D5" s="26">
        <v>2020</v>
      </c>
      <c r="E5" s="27"/>
      <c r="F5" s="28"/>
      <c r="G5" s="42"/>
      <c r="H5" s="10"/>
      <c r="I5" s="10"/>
      <c r="J5" s="47"/>
      <c r="K5" s="10"/>
      <c r="L5" s="10"/>
    </row>
    <row r="6" spans="2:12" x14ac:dyDescent="0.25">
      <c r="G6" s="42"/>
      <c r="H6" s="4"/>
      <c r="I6" s="4"/>
      <c r="J6" s="4"/>
      <c r="K6" s="4"/>
      <c r="L6" s="4"/>
    </row>
    <row r="7" spans="2:12" ht="15.75" thickBot="1" x14ac:dyDescent="0.3">
      <c r="G7" s="42"/>
      <c r="H7" s="4"/>
      <c r="I7" s="4"/>
      <c r="J7" s="4"/>
      <c r="K7" s="4"/>
      <c r="L7" s="4"/>
    </row>
    <row r="8" spans="2:12" x14ac:dyDescent="0.25">
      <c r="B8" s="5"/>
      <c r="C8" s="1"/>
      <c r="D8" s="3" t="s">
        <v>66</v>
      </c>
      <c r="F8" s="23">
        <v>850</v>
      </c>
      <c r="G8" s="42"/>
      <c r="H8" s="40"/>
      <c r="I8" s="4"/>
      <c r="J8" s="11"/>
      <c r="K8" s="4"/>
      <c r="L8" s="4"/>
    </row>
    <row r="9" spans="2:12" x14ac:dyDescent="0.25">
      <c r="B9" s="6"/>
      <c r="C9" s="1"/>
      <c r="D9" s="3" t="s">
        <v>4</v>
      </c>
      <c r="F9" s="23">
        <v>250</v>
      </c>
      <c r="G9" s="42"/>
      <c r="H9" s="40"/>
      <c r="I9" s="4"/>
      <c r="J9" s="11"/>
      <c r="K9" s="4"/>
      <c r="L9" s="4"/>
    </row>
    <row r="10" spans="2:12" x14ac:dyDescent="0.25">
      <c r="B10" s="6"/>
      <c r="C10" s="1"/>
      <c r="D10" s="3" t="s">
        <v>5</v>
      </c>
      <c r="F10" s="23">
        <v>300</v>
      </c>
      <c r="G10" s="42"/>
      <c r="H10" s="40"/>
      <c r="I10" s="4"/>
      <c r="J10" s="11"/>
      <c r="K10" s="4"/>
      <c r="L10" s="4"/>
    </row>
    <row r="11" spans="2:12" x14ac:dyDescent="0.25">
      <c r="B11" s="6"/>
      <c r="C11" s="1"/>
      <c r="D11" s="3" t="s">
        <v>15</v>
      </c>
      <c r="F11" s="23">
        <v>650</v>
      </c>
      <c r="G11" s="42"/>
      <c r="H11" s="34"/>
      <c r="I11" s="4"/>
      <c r="J11" s="11"/>
      <c r="K11" s="4"/>
      <c r="L11" s="4"/>
    </row>
    <row r="12" spans="2:12" x14ac:dyDescent="0.25">
      <c r="B12" s="30" t="s">
        <v>16</v>
      </c>
      <c r="C12" s="1"/>
      <c r="D12" s="3" t="s">
        <v>68</v>
      </c>
      <c r="F12" s="23">
        <v>75</v>
      </c>
      <c r="G12" s="42"/>
      <c r="H12" s="41"/>
      <c r="I12" s="4"/>
      <c r="J12" s="11"/>
      <c r="K12" s="4"/>
      <c r="L12" s="4"/>
    </row>
    <row r="13" spans="2:12" x14ac:dyDescent="0.25">
      <c r="B13" s="7"/>
      <c r="C13" s="2"/>
      <c r="D13" s="3" t="s">
        <v>67</v>
      </c>
      <c r="F13" s="23">
        <v>3000</v>
      </c>
      <c r="G13" s="42"/>
      <c r="H13" s="41"/>
      <c r="I13" s="4"/>
      <c r="J13" s="11"/>
      <c r="K13" s="4"/>
      <c r="L13" s="4"/>
    </row>
    <row r="14" spans="2:12" x14ac:dyDescent="0.25">
      <c r="B14" s="7"/>
      <c r="C14" s="2"/>
      <c r="D14" s="49" t="s">
        <v>13</v>
      </c>
      <c r="E14" s="42"/>
      <c r="F14" s="48">
        <v>1600</v>
      </c>
      <c r="G14" s="42"/>
      <c r="H14" s="41"/>
      <c r="I14" s="4"/>
      <c r="J14" s="11"/>
      <c r="K14" s="4"/>
      <c r="L14" s="4"/>
    </row>
    <row r="15" spans="2:12" x14ac:dyDescent="0.25">
      <c r="B15" s="7"/>
      <c r="D15" s="3" t="s">
        <v>55</v>
      </c>
      <c r="F15" s="23">
        <v>150</v>
      </c>
      <c r="G15" s="42"/>
      <c r="H15" s="41"/>
      <c r="I15" s="4"/>
      <c r="J15" s="11"/>
      <c r="K15" s="4"/>
      <c r="L15" s="4"/>
    </row>
    <row r="16" spans="2:12" x14ac:dyDescent="0.25">
      <c r="B16" s="30"/>
      <c r="D16" s="3" t="s">
        <v>102</v>
      </c>
      <c r="F16" s="23">
        <v>1000</v>
      </c>
      <c r="G16" s="42" t="s">
        <v>103</v>
      </c>
      <c r="H16" s="41"/>
      <c r="I16" s="4"/>
      <c r="J16" s="11"/>
      <c r="K16" s="4"/>
      <c r="L16" s="4"/>
    </row>
    <row r="17" spans="2:12" ht="15.75" thickBot="1" x14ac:dyDescent="0.3">
      <c r="B17" s="8"/>
      <c r="D17" s="49" t="s">
        <v>19</v>
      </c>
      <c r="E17" s="42"/>
      <c r="F17" s="48">
        <v>75</v>
      </c>
      <c r="G17" s="42"/>
      <c r="H17" s="40"/>
      <c r="I17" s="4"/>
      <c r="J17" s="11"/>
      <c r="K17" s="4"/>
      <c r="L17" s="4"/>
    </row>
    <row r="18" spans="2:12" x14ac:dyDescent="0.25">
      <c r="D18" s="3"/>
      <c r="F18" s="23"/>
      <c r="G18" s="42"/>
      <c r="H18" s="41"/>
      <c r="I18" s="4"/>
      <c r="J18" s="11"/>
      <c r="K18" s="4"/>
      <c r="L18" s="4"/>
    </row>
    <row r="19" spans="2:12" ht="15.75" thickBot="1" x14ac:dyDescent="0.3">
      <c r="D19" s="3"/>
      <c r="F19" s="23"/>
      <c r="G19" s="42"/>
      <c r="H19" s="41"/>
      <c r="I19" s="4"/>
      <c r="J19" s="11"/>
      <c r="K19" s="4"/>
      <c r="L19" s="4"/>
    </row>
    <row r="20" spans="2:12" x14ac:dyDescent="0.25">
      <c r="B20" s="39"/>
      <c r="D20" s="3" t="s">
        <v>2</v>
      </c>
      <c r="F20" s="23">
        <v>650</v>
      </c>
      <c r="G20" s="42"/>
      <c r="H20" s="41"/>
      <c r="I20" s="4"/>
      <c r="J20" s="11"/>
      <c r="K20" s="4"/>
      <c r="L20" s="4"/>
    </row>
    <row r="21" spans="2:12" x14ac:dyDescent="0.25">
      <c r="B21" s="30"/>
      <c r="D21" s="3" t="s">
        <v>62</v>
      </c>
      <c r="F21" s="23">
        <v>700</v>
      </c>
      <c r="G21" s="42"/>
      <c r="H21" s="41"/>
      <c r="I21" s="4"/>
      <c r="J21" s="11"/>
      <c r="K21" s="4"/>
      <c r="L21" s="4"/>
    </row>
    <row r="22" spans="2:12" x14ac:dyDescent="0.25">
      <c r="B22" s="30"/>
      <c r="D22" s="50" t="s">
        <v>69</v>
      </c>
      <c r="E22" s="51"/>
      <c r="F22" s="52">
        <v>1000</v>
      </c>
      <c r="G22" s="42"/>
      <c r="H22" s="41"/>
      <c r="I22" s="4"/>
      <c r="J22" s="11"/>
      <c r="K22" s="4"/>
      <c r="L22" s="4"/>
    </row>
    <row r="23" spans="2:12" x14ac:dyDescent="0.25">
      <c r="B23" s="30"/>
      <c r="D23" s="3" t="s">
        <v>18</v>
      </c>
      <c r="F23" s="24">
        <v>1200</v>
      </c>
      <c r="G23" s="42"/>
      <c r="H23" s="41"/>
      <c r="I23" s="4"/>
      <c r="J23" s="11"/>
      <c r="K23" s="4"/>
      <c r="L23" s="4"/>
    </row>
    <row r="24" spans="2:12" x14ac:dyDescent="0.25">
      <c r="B24" s="30"/>
      <c r="D24" s="3" t="s">
        <v>53</v>
      </c>
      <c r="F24" s="24">
        <v>2700</v>
      </c>
      <c r="G24" s="42"/>
      <c r="H24" s="4"/>
      <c r="I24" s="4"/>
      <c r="J24" s="11"/>
      <c r="K24" s="4"/>
      <c r="L24" s="4"/>
    </row>
    <row r="25" spans="2:12" x14ac:dyDescent="0.25">
      <c r="B25" s="30" t="s">
        <v>20</v>
      </c>
      <c r="D25" s="3" t="s">
        <v>8</v>
      </c>
      <c r="F25" s="24">
        <v>250</v>
      </c>
      <c r="G25" s="42"/>
      <c r="H25" s="41"/>
      <c r="I25" s="4"/>
      <c r="J25" s="11"/>
      <c r="K25" s="4"/>
      <c r="L25" s="4"/>
    </row>
    <row r="26" spans="2:12" x14ac:dyDescent="0.25">
      <c r="B26" s="6"/>
      <c r="D26" s="3" t="s">
        <v>104</v>
      </c>
      <c r="F26" s="24">
        <v>300</v>
      </c>
      <c r="G26" s="42"/>
      <c r="H26" s="41"/>
      <c r="I26" s="4"/>
      <c r="J26" s="11"/>
      <c r="K26" s="4"/>
      <c r="L26" s="4"/>
    </row>
    <row r="27" spans="2:12" x14ac:dyDescent="0.25">
      <c r="B27" s="6"/>
      <c r="D27" s="49" t="s">
        <v>70</v>
      </c>
      <c r="E27" s="42"/>
      <c r="F27" s="53">
        <v>35</v>
      </c>
      <c r="G27" s="42"/>
      <c r="H27" s="41"/>
      <c r="I27" s="4"/>
      <c r="J27" s="11"/>
      <c r="K27" s="4"/>
      <c r="L27" s="4"/>
    </row>
    <row r="28" spans="2:12" x14ac:dyDescent="0.25">
      <c r="B28" s="6"/>
      <c r="D28" s="3" t="s">
        <v>25</v>
      </c>
      <c r="F28" s="24">
        <v>100</v>
      </c>
      <c r="G28" s="42"/>
      <c r="H28" s="41"/>
      <c r="I28" s="4"/>
      <c r="J28" s="11"/>
      <c r="K28" s="4"/>
      <c r="L28" s="4"/>
    </row>
    <row r="29" spans="2:12" ht="15.75" thickBot="1" x14ac:dyDescent="0.3">
      <c r="B29" s="33"/>
      <c r="D29" s="49" t="s">
        <v>123</v>
      </c>
      <c r="E29" s="42"/>
      <c r="F29" s="53">
        <v>100</v>
      </c>
      <c r="G29" s="42"/>
      <c r="H29" s="40"/>
      <c r="I29" s="4"/>
      <c r="J29" s="11"/>
      <c r="K29" s="4"/>
      <c r="L29" s="4"/>
    </row>
    <row r="30" spans="2:12" x14ac:dyDescent="0.25">
      <c r="B30" s="3"/>
      <c r="D30" s="3"/>
      <c r="F30" s="24"/>
      <c r="G30" s="42"/>
      <c r="H30" s="41"/>
      <c r="I30" s="4"/>
      <c r="J30" s="11"/>
      <c r="K30" s="4"/>
      <c r="L30" s="4"/>
    </row>
    <row r="31" spans="2:12" ht="15.75" thickBot="1" x14ac:dyDescent="0.3">
      <c r="B31" s="3"/>
      <c r="D31" s="3"/>
      <c r="F31" s="24"/>
      <c r="G31" s="42"/>
      <c r="H31" s="34"/>
      <c r="I31" s="4"/>
      <c r="J31" s="11"/>
      <c r="K31" s="4"/>
      <c r="L31" s="4"/>
    </row>
    <row r="32" spans="2:12" x14ac:dyDescent="0.25">
      <c r="B32" s="5"/>
      <c r="D32" s="3" t="s">
        <v>63</v>
      </c>
      <c r="F32" s="24">
        <v>550</v>
      </c>
      <c r="G32" s="42"/>
      <c r="H32" s="34"/>
      <c r="I32" s="4"/>
      <c r="J32" s="11"/>
      <c r="K32" s="4"/>
      <c r="L32" s="4"/>
    </row>
    <row r="33" spans="2:14" x14ac:dyDescent="0.25">
      <c r="B33" s="6"/>
      <c r="D33" s="3" t="s">
        <v>27</v>
      </c>
      <c r="F33" s="24">
        <v>500</v>
      </c>
      <c r="G33" s="42"/>
      <c r="H33" s="41"/>
      <c r="I33" s="4"/>
      <c r="J33" s="11"/>
      <c r="K33" s="4"/>
      <c r="L33" s="4"/>
    </row>
    <row r="34" spans="2:14" x14ac:dyDescent="0.25">
      <c r="B34" s="6"/>
      <c r="D34" s="11" t="s">
        <v>71</v>
      </c>
      <c r="F34" s="24">
        <v>200</v>
      </c>
      <c r="G34" s="42"/>
      <c r="H34" s="41"/>
      <c r="I34" s="4"/>
      <c r="J34" s="4"/>
      <c r="K34" s="4"/>
      <c r="L34" s="4"/>
    </row>
    <row r="35" spans="2:14" x14ac:dyDescent="0.25">
      <c r="B35" s="7"/>
      <c r="D35" s="3" t="s">
        <v>11</v>
      </c>
      <c r="F35" s="24">
        <v>850</v>
      </c>
      <c r="G35" s="42"/>
      <c r="H35" s="41"/>
      <c r="I35" s="4"/>
      <c r="J35" s="11"/>
      <c r="K35" s="4"/>
      <c r="L35" s="4"/>
    </row>
    <row r="36" spans="2:14" x14ac:dyDescent="0.25">
      <c r="B36" s="7"/>
      <c r="D36" s="3" t="s">
        <v>10</v>
      </c>
      <c r="F36" s="24">
        <v>1000</v>
      </c>
      <c r="G36" s="42"/>
      <c r="H36" s="40"/>
      <c r="I36" s="4"/>
      <c r="J36" s="11"/>
      <c r="K36" s="4"/>
      <c r="L36" s="4"/>
    </row>
    <row r="37" spans="2:14" x14ac:dyDescent="0.25">
      <c r="B37" s="7"/>
      <c r="D37" s="3" t="s">
        <v>28</v>
      </c>
      <c r="F37" s="24">
        <v>150</v>
      </c>
      <c r="G37" s="42"/>
      <c r="H37" s="40"/>
      <c r="I37" s="4"/>
      <c r="J37" s="11"/>
      <c r="K37" s="4"/>
      <c r="L37" s="4"/>
    </row>
    <row r="38" spans="2:14" x14ac:dyDescent="0.25">
      <c r="B38" s="30"/>
      <c r="D38" s="3" t="s">
        <v>0</v>
      </c>
      <c r="F38" s="24">
        <v>550</v>
      </c>
      <c r="G38" s="42"/>
      <c r="H38" s="41"/>
      <c r="I38" s="4"/>
      <c r="J38" s="11"/>
      <c r="K38" s="4"/>
      <c r="L38" s="4"/>
    </row>
    <row r="39" spans="2:14" x14ac:dyDescent="0.25">
      <c r="B39" s="30" t="s">
        <v>23</v>
      </c>
      <c r="D39" s="3" t="s">
        <v>105</v>
      </c>
      <c r="F39" s="24">
        <v>75</v>
      </c>
      <c r="G39" s="42"/>
      <c r="H39" s="41"/>
      <c r="I39" s="4"/>
      <c r="J39" s="11"/>
      <c r="K39" s="4"/>
      <c r="L39" s="4"/>
    </row>
    <row r="40" spans="2:14" x14ac:dyDescent="0.25">
      <c r="B40" s="6"/>
      <c r="D40" s="3" t="s">
        <v>26</v>
      </c>
      <c r="F40" s="24">
        <v>150</v>
      </c>
      <c r="G40" s="42"/>
      <c r="H40" s="41"/>
      <c r="I40" s="4"/>
      <c r="J40" s="11"/>
      <c r="K40" s="4"/>
      <c r="L40" s="4"/>
      <c r="N40" t="s">
        <v>49</v>
      </c>
    </row>
    <row r="41" spans="2:14" x14ac:dyDescent="0.25">
      <c r="B41" s="6"/>
      <c r="D41" s="3" t="s">
        <v>24</v>
      </c>
      <c r="F41" s="24">
        <v>150</v>
      </c>
      <c r="G41" s="42"/>
      <c r="H41" s="4"/>
      <c r="I41" s="4"/>
      <c r="J41" s="11"/>
      <c r="K41" s="4"/>
      <c r="L41" s="4"/>
    </row>
    <row r="42" spans="2:14" x14ac:dyDescent="0.25">
      <c r="B42" s="6"/>
      <c r="D42" s="3" t="s">
        <v>106</v>
      </c>
      <c r="F42" s="24">
        <v>350</v>
      </c>
      <c r="G42" s="42"/>
      <c r="H42" s="40"/>
      <c r="I42" s="4"/>
      <c r="J42" s="11"/>
      <c r="K42" s="4"/>
      <c r="L42" s="4"/>
    </row>
    <row r="43" spans="2:14" x14ac:dyDescent="0.25">
      <c r="B43" s="6"/>
      <c r="D43" s="3" t="s">
        <v>54</v>
      </c>
      <c r="F43" s="24">
        <v>700</v>
      </c>
      <c r="G43" s="42"/>
      <c r="H43" s="40"/>
      <c r="I43" s="4"/>
      <c r="J43" s="11"/>
      <c r="K43" s="4"/>
      <c r="L43" s="4"/>
    </row>
    <row r="44" spans="2:14" ht="15.75" thickBot="1" x14ac:dyDescent="0.3">
      <c r="B44" s="8"/>
      <c r="D44" s="3" t="s">
        <v>124</v>
      </c>
      <c r="F44" s="24">
        <v>75</v>
      </c>
      <c r="G44" s="42"/>
      <c r="H44" s="40"/>
      <c r="I44" s="4"/>
      <c r="J44" s="11"/>
      <c r="K44" s="4"/>
      <c r="L44" s="4"/>
    </row>
    <row r="45" spans="2:14" x14ac:dyDescent="0.25">
      <c r="B45" s="3"/>
      <c r="D45" s="3"/>
      <c r="F45" s="24"/>
      <c r="G45" s="42"/>
      <c r="H45" s="4"/>
      <c r="I45" s="4"/>
      <c r="J45" s="11"/>
      <c r="K45" s="4"/>
      <c r="L45" s="4"/>
    </row>
    <row r="46" spans="2:14" ht="15.75" thickBot="1" x14ac:dyDescent="0.3">
      <c r="B46" s="3"/>
      <c r="D46" s="3"/>
      <c r="F46" s="24"/>
      <c r="G46" s="42"/>
      <c r="H46" s="41"/>
      <c r="I46" s="4"/>
      <c r="J46" s="11"/>
      <c r="K46" s="4"/>
      <c r="L46" s="4"/>
    </row>
    <row r="47" spans="2:14" x14ac:dyDescent="0.25">
      <c r="B47" s="5"/>
      <c r="D47" s="11" t="s">
        <v>101</v>
      </c>
      <c r="F47" s="24">
        <v>200</v>
      </c>
      <c r="G47" s="42"/>
      <c r="H47" s="4"/>
      <c r="I47" s="4"/>
      <c r="J47" s="11"/>
      <c r="K47" s="4"/>
      <c r="L47" s="4"/>
    </row>
    <row r="48" spans="2:14" x14ac:dyDescent="0.25">
      <c r="B48" s="30" t="s">
        <v>31</v>
      </c>
      <c r="D48" s="11" t="s">
        <v>72</v>
      </c>
      <c r="F48" s="24">
        <v>250</v>
      </c>
      <c r="G48" s="42"/>
      <c r="H48" s="11"/>
      <c r="I48" s="4"/>
      <c r="J48" s="11"/>
      <c r="K48" s="4"/>
      <c r="L48" s="4"/>
    </row>
    <row r="49" spans="2:12" ht="15.75" thickBot="1" x14ac:dyDescent="0.3">
      <c r="B49" s="9"/>
      <c r="D49" s="11" t="s">
        <v>80</v>
      </c>
      <c r="F49" s="24">
        <v>250</v>
      </c>
      <c r="G49" s="42"/>
      <c r="H49" s="34"/>
      <c r="I49" s="4"/>
      <c r="J49" s="11"/>
      <c r="K49" s="4"/>
      <c r="L49" s="4"/>
    </row>
    <row r="50" spans="2:12" x14ac:dyDescent="0.25">
      <c r="G50" s="42"/>
      <c r="H50" s="45"/>
      <c r="I50" s="4"/>
      <c r="J50" s="11"/>
      <c r="K50" s="4"/>
      <c r="L50" s="4"/>
    </row>
    <row r="51" spans="2:12" x14ac:dyDescent="0.25">
      <c r="G51" s="42"/>
      <c r="H51" s="34"/>
      <c r="I51" s="4"/>
      <c r="J51" s="11"/>
      <c r="K51" s="4"/>
      <c r="L51" s="4"/>
    </row>
    <row r="52" spans="2:12" ht="15.75" thickBot="1" x14ac:dyDescent="0.3">
      <c r="G52" s="42"/>
    </row>
    <row r="53" spans="2:12" ht="15.75" thickBot="1" x14ac:dyDescent="0.3">
      <c r="B53" s="19" t="s">
        <v>98</v>
      </c>
      <c r="C53" s="20"/>
      <c r="D53" s="20"/>
      <c r="E53" s="21"/>
      <c r="F53" s="17">
        <f>SUM(F8:F52)</f>
        <v>20985</v>
      </c>
      <c r="G53" s="42"/>
    </row>
    <row r="54" spans="2:12" x14ac:dyDescent="0.25">
      <c r="F54" s="22"/>
      <c r="G54" s="42"/>
    </row>
    <row r="55" spans="2:12" x14ac:dyDescent="0.25">
      <c r="G55" s="42"/>
    </row>
    <row r="57" spans="2:12" x14ac:dyDescent="0.25">
      <c r="J57" s="41"/>
    </row>
    <row r="58" spans="2:12" x14ac:dyDescent="0.25">
      <c r="J58" s="4"/>
    </row>
  </sheetData>
  <sheetProtection password="D59E" sheet="1" objects="1" scenarios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9"/>
  <sheetViews>
    <sheetView zoomScale="110" zoomScaleNormal="110" workbookViewId="0">
      <selection activeCell="J10" activeCellId="1" sqref="D8:F8 J10:L14"/>
    </sheetView>
  </sheetViews>
  <sheetFormatPr baseColWidth="10" defaultRowHeight="15" x14ac:dyDescent="0.25"/>
  <cols>
    <col min="3" max="3" width="4.85546875" customWidth="1"/>
    <col min="7" max="7" width="6.42578125" customWidth="1"/>
    <col min="8" max="8" width="11.42578125" customWidth="1"/>
    <col min="9" max="9" width="4.42578125" customWidth="1"/>
    <col min="11" max="11" width="9.140625" customWidth="1"/>
  </cols>
  <sheetData>
    <row r="1" spans="2:13" ht="15.75" thickBot="1" x14ac:dyDescent="0.3">
      <c r="B1" s="15" t="s">
        <v>89</v>
      </c>
      <c r="C1" s="16"/>
      <c r="D1" s="16"/>
      <c r="E1" s="16"/>
      <c r="F1" s="16"/>
      <c r="G1" s="16"/>
      <c r="H1" s="16"/>
      <c r="I1" s="12"/>
      <c r="J1" s="12"/>
      <c r="K1" s="12"/>
      <c r="L1" s="13"/>
    </row>
    <row r="5" spans="2:13" s="4" customFormat="1" ht="15.75" thickBot="1" x14ac:dyDescent="0.3">
      <c r="B5"/>
      <c r="C5"/>
      <c r="D5"/>
      <c r="E5"/>
      <c r="F5" s="23"/>
      <c r="G5"/>
      <c r="H5" s="40"/>
      <c r="J5" s="11"/>
      <c r="L5" s="24"/>
    </row>
    <row r="6" spans="2:13" s="4" customFormat="1" x14ac:dyDescent="0.25">
      <c r="B6" s="39"/>
      <c r="C6"/>
      <c r="D6" s="3" t="s">
        <v>12</v>
      </c>
      <c r="E6"/>
      <c r="F6" s="23">
        <v>350</v>
      </c>
      <c r="G6" s="23"/>
      <c r="H6" s="5"/>
      <c r="J6" s="3" t="s">
        <v>66</v>
      </c>
      <c r="L6" s="23">
        <v>850</v>
      </c>
    </row>
    <row r="7" spans="2:13" s="4" customFormat="1" x14ac:dyDescent="0.25">
      <c r="B7" s="30" t="s">
        <v>32</v>
      </c>
      <c r="C7"/>
      <c r="D7" s="3" t="s">
        <v>1</v>
      </c>
      <c r="E7"/>
      <c r="F7" s="23">
        <v>3800</v>
      </c>
      <c r="G7" s="23"/>
      <c r="H7" s="6"/>
      <c r="J7" s="3" t="s">
        <v>4</v>
      </c>
      <c r="L7" s="23">
        <v>300</v>
      </c>
    </row>
    <row r="8" spans="2:13" s="4" customFormat="1" ht="15.75" thickBot="1" x14ac:dyDescent="0.3">
      <c r="B8" s="33"/>
      <c r="C8"/>
      <c r="D8" s="49" t="s">
        <v>74</v>
      </c>
      <c r="E8" s="42"/>
      <c r="F8" s="48">
        <v>250</v>
      </c>
      <c r="G8" s="23"/>
      <c r="H8" s="6"/>
      <c r="J8" s="3" t="s">
        <v>5</v>
      </c>
      <c r="L8" s="23">
        <v>300</v>
      </c>
    </row>
    <row r="9" spans="2:13" s="4" customFormat="1" ht="15.75" thickBot="1" x14ac:dyDescent="0.3">
      <c r="B9" s="34"/>
      <c r="C9"/>
      <c r="D9" s="3"/>
      <c r="E9"/>
      <c r="F9"/>
      <c r="G9" s="23"/>
      <c r="H9" s="6"/>
      <c r="J9" s="3" t="s">
        <v>113</v>
      </c>
      <c r="L9" s="24">
        <v>650</v>
      </c>
    </row>
    <row r="10" spans="2:13" s="4" customFormat="1" x14ac:dyDescent="0.25">
      <c r="B10" s="32"/>
      <c r="C10"/>
      <c r="D10" s="3" t="s">
        <v>13</v>
      </c>
      <c r="E10"/>
      <c r="F10" s="23">
        <v>1550</v>
      </c>
      <c r="G10" s="23"/>
      <c r="H10" s="30" t="s">
        <v>16</v>
      </c>
      <c r="J10" s="49" t="s">
        <v>19</v>
      </c>
      <c r="K10" s="55"/>
      <c r="L10" s="53">
        <v>75</v>
      </c>
    </row>
    <row r="11" spans="2:13" s="4" customFormat="1" x14ac:dyDescent="0.25">
      <c r="B11" s="35"/>
      <c r="C11"/>
      <c r="D11" s="3" t="s">
        <v>107</v>
      </c>
      <c r="E11"/>
      <c r="F11" s="23">
        <v>850</v>
      </c>
      <c r="G11" s="23"/>
      <c r="H11" s="7"/>
      <c r="J11" s="54" t="s">
        <v>109</v>
      </c>
      <c r="K11" s="55"/>
      <c r="L11" s="53">
        <v>2000</v>
      </c>
      <c r="M11" s="55" t="s">
        <v>103</v>
      </c>
    </row>
    <row r="12" spans="2:13" s="4" customFormat="1" x14ac:dyDescent="0.25">
      <c r="B12" s="35"/>
      <c r="C12"/>
      <c r="D12" s="3" t="s">
        <v>4</v>
      </c>
      <c r="E12"/>
      <c r="F12" s="23">
        <v>300</v>
      </c>
      <c r="G12" s="23"/>
      <c r="H12" s="7"/>
      <c r="J12" s="11" t="s">
        <v>68</v>
      </c>
      <c r="L12" s="24">
        <v>100</v>
      </c>
    </row>
    <row r="13" spans="2:13" s="4" customFormat="1" x14ac:dyDescent="0.25">
      <c r="B13" s="35"/>
      <c r="C13"/>
      <c r="D13" s="3" t="s">
        <v>5</v>
      </c>
      <c r="E13"/>
      <c r="F13" s="23">
        <v>300</v>
      </c>
      <c r="G13" s="23"/>
      <c r="H13" s="7"/>
      <c r="J13" s="11" t="s">
        <v>52</v>
      </c>
      <c r="L13" s="24">
        <v>350</v>
      </c>
    </row>
    <row r="14" spans="2:13" s="4" customFormat="1" x14ac:dyDescent="0.25">
      <c r="B14" s="35"/>
      <c r="C14"/>
      <c r="D14" s="3" t="s">
        <v>126</v>
      </c>
      <c r="E14"/>
      <c r="F14" s="24">
        <v>650</v>
      </c>
      <c r="G14" s="23"/>
      <c r="H14" s="30"/>
      <c r="I14" s="55"/>
      <c r="J14" s="54" t="s">
        <v>110</v>
      </c>
      <c r="K14" s="55"/>
      <c r="L14" s="53">
        <v>200</v>
      </c>
    </row>
    <row r="15" spans="2:13" s="4" customFormat="1" ht="15.75" thickBot="1" x14ac:dyDescent="0.3">
      <c r="B15" s="30" t="s">
        <v>36</v>
      </c>
      <c r="C15"/>
      <c r="D15" s="3" t="s">
        <v>33</v>
      </c>
      <c r="E15"/>
      <c r="F15" s="24">
        <v>200</v>
      </c>
      <c r="G15" s="23"/>
      <c r="H15" s="8"/>
      <c r="J15" s="11"/>
      <c r="L15" s="24"/>
    </row>
    <row r="16" spans="2:13" s="4" customFormat="1" x14ac:dyDescent="0.25">
      <c r="B16" s="35"/>
      <c r="C16"/>
      <c r="D16" s="3" t="s">
        <v>14</v>
      </c>
      <c r="E16"/>
      <c r="F16" s="24">
        <v>700</v>
      </c>
      <c r="G16" s="23"/>
      <c r="H16"/>
      <c r="J16" s="11"/>
      <c r="L16" s="24"/>
    </row>
    <row r="17" spans="2:12" s="4" customFormat="1" x14ac:dyDescent="0.25">
      <c r="B17" s="35"/>
      <c r="C17"/>
      <c r="D17" s="3" t="s">
        <v>35</v>
      </c>
      <c r="E17"/>
      <c r="F17" s="24">
        <v>350</v>
      </c>
      <c r="G17" s="23"/>
      <c r="H17"/>
      <c r="J17" s="11"/>
      <c r="L17" s="24"/>
    </row>
    <row r="18" spans="2:12" s="4" customFormat="1" x14ac:dyDescent="0.25">
      <c r="B18" s="35"/>
      <c r="C18"/>
      <c r="D18" s="3" t="s">
        <v>6</v>
      </c>
      <c r="E18"/>
      <c r="F18" s="24">
        <v>600</v>
      </c>
      <c r="G18" s="23"/>
      <c r="H18" s="40"/>
      <c r="J18" s="11"/>
      <c r="L18" s="24"/>
    </row>
    <row r="19" spans="2:12" s="4" customFormat="1" ht="15.75" thickBot="1" x14ac:dyDescent="0.3">
      <c r="B19" s="35"/>
      <c r="C19"/>
      <c r="D19" s="3" t="s">
        <v>34</v>
      </c>
      <c r="E19"/>
      <c r="F19" s="24">
        <v>2500</v>
      </c>
      <c r="G19" s="23"/>
      <c r="H19" s="40"/>
      <c r="J19" s="11"/>
      <c r="L19" s="24"/>
    </row>
    <row r="20" spans="2:12" x14ac:dyDescent="0.25">
      <c r="B20" s="35"/>
      <c r="D20" s="3" t="s">
        <v>75</v>
      </c>
      <c r="F20" s="24">
        <v>350</v>
      </c>
      <c r="G20" s="23"/>
      <c r="H20" s="39"/>
      <c r="I20" s="4"/>
      <c r="J20" s="11"/>
      <c r="K20" s="4"/>
      <c r="L20" s="24"/>
    </row>
    <row r="21" spans="2:12" ht="15.75" thickBot="1" x14ac:dyDescent="0.3">
      <c r="B21" s="36"/>
      <c r="D21" s="3" t="s">
        <v>76</v>
      </c>
      <c r="F21" s="24">
        <v>1100</v>
      </c>
      <c r="G21" s="23"/>
      <c r="H21" s="30"/>
      <c r="I21" s="4"/>
      <c r="J21" s="11" t="s">
        <v>53</v>
      </c>
      <c r="K21" s="4"/>
      <c r="L21" s="24">
        <v>2700</v>
      </c>
    </row>
    <row r="22" spans="2:12" ht="15.75" thickBot="1" x14ac:dyDescent="0.3">
      <c r="B22" s="4"/>
      <c r="D22" s="3"/>
      <c r="G22" s="23"/>
      <c r="H22" s="30"/>
      <c r="I22" s="4"/>
      <c r="J22" s="11" t="s">
        <v>51</v>
      </c>
      <c r="K22" s="4"/>
      <c r="L22" s="24">
        <v>50</v>
      </c>
    </row>
    <row r="23" spans="2:12" x14ac:dyDescent="0.25">
      <c r="B23" s="32"/>
      <c r="D23" s="3" t="s">
        <v>39</v>
      </c>
      <c r="F23" s="24">
        <v>950</v>
      </c>
      <c r="G23" s="23"/>
      <c r="H23" s="30"/>
      <c r="I23" s="4"/>
      <c r="J23" s="11" t="s">
        <v>17</v>
      </c>
      <c r="L23" s="23">
        <v>50</v>
      </c>
    </row>
    <row r="24" spans="2:12" x14ac:dyDescent="0.25">
      <c r="B24" s="35"/>
      <c r="D24" s="3" t="s">
        <v>77</v>
      </c>
      <c r="F24" s="24">
        <v>650</v>
      </c>
      <c r="G24" s="23"/>
      <c r="H24" s="30"/>
      <c r="I24" s="4"/>
      <c r="J24" s="11" t="s">
        <v>50</v>
      </c>
      <c r="L24" s="23">
        <v>650</v>
      </c>
    </row>
    <row r="25" spans="2:12" x14ac:dyDescent="0.25">
      <c r="B25" s="35"/>
      <c r="D25" s="3" t="s">
        <v>3</v>
      </c>
      <c r="F25" s="24">
        <v>1400</v>
      </c>
      <c r="G25" s="23"/>
      <c r="H25" s="30" t="s">
        <v>20</v>
      </c>
      <c r="I25" s="4"/>
      <c r="J25" s="11" t="s">
        <v>62</v>
      </c>
      <c r="L25" s="23">
        <v>650</v>
      </c>
    </row>
    <row r="26" spans="2:12" x14ac:dyDescent="0.25">
      <c r="B26" s="35"/>
      <c r="D26" s="3" t="s">
        <v>38</v>
      </c>
      <c r="F26" s="24">
        <v>650</v>
      </c>
      <c r="G26" s="23"/>
      <c r="H26" s="6"/>
      <c r="I26" s="4"/>
      <c r="J26" s="11" t="s">
        <v>18</v>
      </c>
      <c r="L26" s="23">
        <v>1200</v>
      </c>
    </row>
    <row r="27" spans="2:12" x14ac:dyDescent="0.25">
      <c r="B27" s="30" t="s">
        <v>37</v>
      </c>
      <c r="D27" s="49" t="s">
        <v>108</v>
      </c>
      <c r="F27" s="53">
        <v>100</v>
      </c>
      <c r="G27" s="23"/>
      <c r="H27" s="6"/>
      <c r="I27" s="4"/>
      <c r="J27" s="11" t="s">
        <v>21</v>
      </c>
      <c r="L27" s="23">
        <v>300</v>
      </c>
    </row>
    <row r="28" spans="2:12" x14ac:dyDescent="0.25">
      <c r="B28" s="35"/>
      <c r="D28" s="54" t="s">
        <v>78</v>
      </c>
      <c r="E28" s="42"/>
      <c r="F28" s="53">
        <v>50</v>
      </c>
      <c r="G28" s="23"/>
      <c r="H28" s="6"/>
      <c r="I28" s="4"/>
      <c r="J28" s="11" t="s">
        <v>8</v>
      </c>
      <c r="L28" s="23">
        <v>250</v>
      </c>
    </row>
    <row r="29" spans="2:12" ht="15.75" thickBot="1" x14ac:dyDescent="0.3">
      <c r="B29" s="37"/>
      <c r="D29" s="11" t="s">
        <v>40</v>
      </c>
      <c r="F29" s="24">
        <v>100</v>
      </c>
      <c r="G29" s="23"/>
      <c r="H29" s="33"/>
      <c r="I29" s="4"/>
      <c r="J29" s="11"/>
      <c r="L29" s="23"/>
    </row>
    <row r="30" spans="2:12" x14ac:dyDescent="0.25">
      <c r="B30" s="37"/>
      <c r="D30" s="54" t="s">
        <v>79</v>
      </c>
      <c r="E30" s="42"/>
      <c r="F30" s="53">
        <v>150</v>
      </c>
      <c r="G30" s="23"/>
      <c r="H30" s="4"/>
      <c r="I30" s="4"/>
      <c r="J30" s="11"/>
      <c r="K30" s="4"/>
      <c r="L30" s="24"/>
    </row>
    <row r="31" spans="2:12" ht="15.75" thickBot="1" x14ac:dyDescent="0.3">
      <c r="B31" s="36"/>
      <c r="D31" s="11" t="s">
        <v>22</v>
      </c>
      <c r="F31" s="24">
        <v>50</v>
      </c>
      <c r="G31" s="23"/>
      <c r="H31" s="4"/>
      <c r="I31" s="4"/>
      <c r="J31" s="11"/>
      <c r="K31" s="4"/>
      <c r="L31" s="24"/>
    </row>
    <row r="32" spans="2:12" ht="15.75" thickBot="1" x14ac:dyDescent="0.3">
      <c r="B32" s="38"/>
      <c r="G32" s="23"/>
      <c r="H32" s="4"/>
      <c r="I32" s="4"/>
      <c r="J32" s="11"/>
      <c r="K32" s="4"/>
      <c r="L32" s="24"/>
    </row>
    <row r="33" spans="2:17" ht="15.75" thickBot="1" x14ac:dyDescent="0.3">
      <c r="B33" s="32"/>
      <c r="D33" s="11" t="s">
        <v>80</v>
      </c>
      <c r="F33" s="24">
        <v>350</v>
      </c>
      <c r="G33" s="23"/>
      <c r="H33" s="10"/>
      <c r="I33" s="4"/>
      <c r="J33" s="11"/>
      <c r="K33" s="4"/>
      <c r="L33" s="24"/>
    </row>
    <row r="34" spans="2:17" x14ac:dyDescent="0.25">
      <c r="B34" s="30"/>
      <c r="D34" s="11" t="s">
        <v>46</v>
      </c>
      <c r="F34" s="24">
        <v>50</v>
      </c>
      <c r="G34" s="23"/>
      <c r="H34" s="5"/>
      <c r="I34" s="4"/>
      <c r="J34" s="11"/>
      <c r="L34" s="23"/>
    </row>
    <row r="35" spans="2:17" x14ac:dyDescent="0.25">
      <c r="B35" s="30" t="s">
        <v>41</v>
      </c>
      <c r="D35" s="11" t="s">
        <v>59</v>
      </c>
      <c r="F35" s="24">
        <v>450</v>
      </c>
      <c r="G35" s="23"/>
      <c r="H35" s="6"/>
      <c r="I35" s="4"/>
      <c r="J35" s="11" t="s">
        <v>63</v>
      </c>
      <c r="L35" s="23">
        <v>600</v>
      </c>
      <c r="M35" s="11"/>
      <c r="O35" s="23"/>
    </row>
    <row r="36" spans="2:17" x14ac:dyDescent="0.25">
      <c r="B36" s="35"/>
      <c r="D36" s="11" t="s">
        <v>7</v>
      </c>
      <c r="F36" s="24">
        <v>450</v>
      </c>
      <c r="G36" s="23"/>
      <c r="H36" s="6"/>
      <c r="I36" s="4"/>
      <c r="J36" s="54" t="s">
        <v>112</v>
      </c>
      <c r="K36" s="42"/>
      <c r="L36" s="48">
        <v>300</v>
      </c>
      <c r="M36" s="11"/>
      <c r="O36" s="23"/>
    </row>
    <row r="37" spans="2:17" x14ac:dyDescent="0.25">
      <c r="B37" s="35"/>
      <c r="D37" s="11" t="s">
        <v>9</v>
      </c>
      <c r="F37" s="24">
        <v>300</v>
      </c>
      <c r="G37" s="23"/>
      <c r="H37" s="7"/>
      <c r="I37" s="4"/>
      <c r="J37" s="11" t="s">
        <v>24</v>
      </c>
      <c r="L37" s="23">
        <v>125</v>
      </c>
      <c r="M37" s="11"/>
      <c r="O37" s="23"/>
    </row>
    <row r="38" spans="2:17" ht="15.75" thickBot="1" x14ac:dyDescent="0.3">
      <c r="B38" s="36"/>
      <c r="D38" s="54" t="s">
        <v>125</v>
      </c>
      <c r="E38" s="42"/>
      <c r="F38" s="53">
        <v>1000</v>
      </c>
      <c r="G38" s="49" t="s">
        <v>103</v>
      </c>
      <c r="H38" s="7"/>
      <c r="I38" s="4"/>
      <c r="J38" s="11" t="s">
        <v>0</v>
      </c>
      <c r="L38" s="23">
        <v>500</v>
      </c>
      <c r="M38" s="11"/>
      <c r="O38" s="23"/>
    </row>
    <row r="39" spans="2:17" ht="15.75" thickBot="1" x14ac:dyDescent="0.3">
      <c r="D39" s="11"/>
      <c r="G39" s="23"/>
      <c r="H39" s="7"/>
      <c r="I39" s="4"/>
      <c r="J39" s="11" t="s">
        <v>55</v>
      </c>
      <c r="L39" s="23">
        <v>100</v>
      </c>
      <c r="M39" s="11"/>
      <c r="O39" s="23"/>
    </row>
    <row r="40" spans="2:17" x14ac:dyDescent="0.25">
      <c r="B40" s="39"/>
      <c r="D40" s="11" t="s">
        <v>43</v>
      </c>
      <c r="F40" s="24">
        <v>100</v>
      </c>
      <c r="G40" s="23"/>
      <c r="H40" s="30"/>
      <c r="I40" s="4"/>
      <c r="J40" s="11" t="s">
        <v>28</v>
      </c>
      <c r="L40" s="23">
        <v>100</v>
      </c>
      <c r="M40" s="11"/>
      <c r="O40" s="23"/>
    </row>
    <row r="41" spans="2:17" x14ac:dyDescent="0.25">
      <c r="B41" s="30"/>
      <c r="D41" s="11" t="s">
        <v>82</v>
      </c>
      <c r="F41" s="24">
        <v>1000</v>
      </c>
      <c r="G41" s="49" t="s">
        <v>103</v>
      </c>
      <c r="H41" s="30" t="s">
        <v>23</v>
      </c>
      <c r="I41" s="4"/>
      <c r="J41" s="11" t="s">
        <v>105</v>
      </c>
      <c r="L41" s="23">
        <v>100</v>
      </c>
      <c r="M41" s="11"/>
      <c r="O41" s="23"/>
    </row>
    <row r="42" spans="2:17" x14ac:dyDescent="0.25">
      <c r="B42" s="30" t="s">
        <v>45</v>
      </c>
      <c r="D42" s="11" t="s">
        <v>73</v>
      </c>
      <c r="F42" s="24">
        <v>200</v>
      </c>
      <c r="G42" s="23"/>
      <c r="H42" s="6"/>
      <c r="I42" s="4"/>
      <c r="J42" s="11" t="s">
        <v>26</v>
      </c>
      <c r="L42" s="23">
        <v>150</v>
      </c>
    </row>
    <row r="43" spans="2:17" x14ac:dyDescent="0.25">
      <c r="B43" s="6"/>
      <c r="D43" s="54" t="s">
        <v>83</v>
      </c>
      <c r="E43" s="42"/>
      <c r="F43" s="53">
        <v>550</v>
      </c>
      <c r="G43" s="23"/>
      <c r="H43" s="6"/>
      <c r="I43" s="4"/>
      <c r="J43" s="11" t="s">
        <v>54</v>
      </c>
      <c r="L43" s="23">
        <v>700</v>
      </c>
    </row>
    <row r="44" spans="2:17" x14ac:dyDescent="0.25">
      <c r="B44" s="35"/>
      <c r="D44" s="11" t="s">
        <v>84</v>
      </c>
      <c r="F44" s="24">
        <v>150</v>
      </c>
      <c r="G44" s="23"/>
      <c r="H44" s="6"/>
      <c r="I44" s="4"/>
      <c r="J44" s="11" t="s">
        <v>29</v>
      </c>
      <c r="L44" s="23">
        <v>75</v>
      </c>
      <c r="M44" s="4"/>
      <c r="N44" s="4"/>
    </row>
    <row r="45" spans="2:17" ht="15.75" thickBot="1" x14ac:dyDescent="0.3">
      <c r="B45" s="8"/>
      <c r="D45" s="11" t="s">
        <v>44</v>
      </c>
      <c r="F45" s="24">
        <v>650</v>
      </c>
      <c r="G45" s="23"/>
      <c r="H45" s="6"/>
      <c r="I45" s="4"/>
      <c r="J45" s="11"/>
      <c r="L45" s="23"/>
      <c r="M45" s="4"/>
      <c r="N45" s="4"/>
    </row>
    <row r="46" spans="2:17" ht="15.75" thickBot="1" x14ac:dyDescent="0.3">
      <c r="B46" s="11"/>
      <c r="C46" s="46"/>
      <c r="D46" s="11"/>
      <c r="E46" s="46"/>
      <c r="G46" s="23"/>
      <c r="H46" s="8"/>
      <c r="I46" s="4"/>
      <c r="J46" s="11"/>
      <c r="L46" s="23"/>
      <c r="M46" s="4"/>
      <c r="N46" s="4"/>
    </row>
    <row r="47" spans="2:17" x14ac:dyDescent="0.25">
      <c r="B47" s="31"/>
      <c r="D47" s="11" t="s">
        <v>85</v>
      </c>
      <c r="F47" s="24">
        <v>500</v>
      </c>
      <c r="G47" s="23"/>
      <c r="H47" s="10"/>
      <c r="I47" s="4"/>
      <c r="J47" s="11"/>
      <c r="L47" s="23"/>
      <c r="M47" s="4"/>
      <c r="N47" s="4"/>
    </row>
    <row r="48" spans="2:17" x14ac:dyDescent="0.25">
      <c r="B48" s="44"/>
      <c r="D48" s="11" t="s">
        <v>65</v>
      </c>
      <c r="F48" s="24">
        <v>450</v>
      </c>
      <c r="G48" s="23"/>
      <c r="I48" s="4"/>
      <c r="J48" s="11"/>
      <c r="L48" s="23"/>
      <c r="M48" s="4"/>
      <c r="N48" s="4"/>
      <c r="O48" s="11"/>
      <c r="Q48" s="23"/>
    </row>
    <row r="49" spans="2:17" ht="15.75" thickBot="1" x14ac:dyDescent="0.3">
      <c r="B49" s="37" t="s">
        <v>47</v>
      </c>
      <c r="D49" s="11" t="s">
        <v>42</v>
      </c>
      <c r="F49" s="24">
        <v>50</v>
      </c>
      <c r="G49" s="23"/>
      <c r="H49" s="4"/>
      <c r="I49" s="4"/>
      <c r="J49" s="11"/>
      <c r="L49" s="23"/>
      <c r="M49" s="40"/>
      <c r="N49" s="4"/>
      <c r="O49" s="11"/>
      <c r="Q49" s="23"/>
    </row>
    <row r="50" spans="2:17" x14ac:dyDescent="0.25">
      <c r="B50" s="44"/>
      <c r="D50" s="11" t="s">
        <v>86</v>
      </c>
      <c r="F50" s="24">
        <v>2000</v>
      </c>
      <c r="G50" s="3"/>
      <c r="H50" s="5"/>
      <c r="I50" s="4"/>
      <c r="J50" s="11" t="s">
        <v>72</v>
      </c>
      <c r="L50" s="24">
        <v>200</v>
      </c>
      <c r="M50" s="4"/>
      <c r="N50" s="4"/>
      <c r="O50" s="11"/>
      <c r="Q50" s="23"/>
    </row>
    <row r="51" spans="2:17" ht="15.75" thickBot="1" x14ac:dyDescent="0.3">
      <c r="B51" s="43"/>
      <c r="D51" s="11" t="s">
        <v>30</v>
      </c>
      <c r="F51" s="24">
        <v>350</v>
      </c>
      <c r="G51" s="23"/>
      <c r="H51" s="30" t="s">
        <v>31</v>
      </c>
      <c r="I51" s="4"/>
      <c r="J51" s="11" t="s">
        <v>80</v>
      </c>
      <c r="L51" s="24">
        <v>250</v>
      </c>
      <c r="M51" s="4"/>
      <c r="N51" s="4"/>
      <c r="O51" s="11"/>
      <c r="Q51" s="23"/>
    </row>
    <row r="52" spans="2:17" ht="15.75" thickBot="1" x14ac:dyDescent="0.3">
      <c r="G52" s="3"/>
      <c r="H52" s="9"/>
      <c r="I52" s="4"/>
      <c r="J52" s="11"/>
      <c r="L52" s="23"/>
      <c r="M52" s="4"/>
      <c r="N52" s="4"/>
    </row>
    <row r="53" spans="2:17" x14ac:dyDescent="0.25">
      <c r="B53" s="31" t="s">
        <v>48</v>
      </c>
      <c r="D53" s="11" t="s">
        <v>87</v>
      </c>
      <c r="F53" s="24">
        <v>35</v>
      </c>
      <c r="G53" s="3"/>
      <c r="H53" s="4"/>
      <c r="I53" s="4"/>
      <c r="J53" s="4"/>
      <c r="M53" s="4"/>
      <c r="N53" s="4"/>
    </row>
    <row r="54" spans="2:17" ht="15.75" thickBot="1" x14ac:dyDescent="0.3">
      <c r="B54" s="14"/>
      <c r="D54" s="11" t="s">
        <v>13</v>
      </c>
      <c r="F54" s="24">
        <v>1500</v>
      </c>
      <c r="G54" s="3"/>
      <c r="H54" s="34"/>
      <c r="I54" s="4"/>
      <c r="J54" s="11"/>
      <c r="L54" s="24"/>
      <c r="M54" s="4"/>
      <c r="N54" s="4"/>
    </row>
    <row r="55" spans="2:17" x14ac:dyDescent="0.25">
      <c r="B55" s="4"/>
      <c r="G55" s="3"/>
      <c r="H55" s="45"/>
      <c r="I55" s="4"/>
      <c r="J55" s="4"/>
      <c r="M55" s="4"/>
      <c r="N55" s="4"/>
    </row>
    <row r="56" spans="2:17" x14ac:dyDescent="0.25">
      <c r="M56" s="4"/>
      <c r="N56" s="4"/>
    </row>
    <row r="57" spans="2:17" ht="15.75" thickBot="1" x14ac:dyDescent="0.3">
      <c r="M57" s="4"/>
      <c r="N57" s="4"/>
    </row>
    <row r="58" spans="2:17" ht="15.75" thickBot="1" x14ac:dyDescent="0.3">
      <c r="F58" s="17">
        <f>SUM(F5:F54)</f>
        <v>28085</v>
      </c>
      <c r="L58" s="17">
        <f>SUM(L6:L57)</f>
        <v>13875</v>
      </c>
      <c r="M58" s="4"/>
      <c r="N58" s="4"/>
    </row>
    <row r="59" spans="2:17" x14ac:dyDescent="0.25">
      <c r="M59" s="45"/>
      <c r="N59" s="4"/>
      <c r="Q59" s="3"/>
    </row>
    <row r="60" spans="2:17" ht="15.75" thickBot="1" x14ac:dyDescent="0.3">
      <c r="M60" s="45"/>
      <c r="N60" s="4"/>
      <c r="Q60" s="3"/>
    </row>
    <row r="61" spans="2:17" ht="15.75" thickBot="1" x14ac:dyDescent="0.3">
      <c r="G61" s="19" t="s">
        <v>99</v>
      </c>
      <c r="H61" s="20"/>
      <c r="I61" s="20"/>
      <c r="J61" s="21"/>
      <c r="L61" s="17">
        <f>F58+L58</f>
        <v>41960</v>
      </c>
      <c r="M61" s="4"/>
      <c r="N61" s="4"/>
    </row>
    <row r="62" spans="2:17" x14ac:dyDescent="0.25">
      <c r="M62" s="4"/>
      <c r="N62" s="4"/>
    </row>
    <row r="63" spans="2:17" x14ac:dyDescent="0.25">
      <c r="M63" s="4"/>
      <c r="N63" s="4"/>
    </row>
    <row r="64" spans="2:17" x14ac:dyDescent="0.25">
      <c r="M64" s="4"/>
      <c r="N64" s="4"/>
    </row>
    <row r="65" spans="13:14" x14ac:dyDescent="0.25">
      <c r="M65" s="4"/>
      <c r="N65" s="4"/>
    </row>
    <row r="66" spans="13:14" x14ac:dyDescent="0.25">
      <c r="M66" s="4"/>
      <c r="N66" s="4"/>
    </row>
    <row r="67" spans="13:14" x14ac:dyDescent="0.25">
      <c r="M67" s="4"/>
      <c r="N67" s="4"/>
    </row>
    <row r="68" spans="13:14" x14ac:dyDescent="0.25">
      <c r="M68" s="4"/>
      <c r="N68" s="4"/>
    </row>
    <row r="69" spans="13:14" x14ac:dyDescent="0.25">
      <c r="M69" s="4"/>
      <c r="N69" s="4"/>
    </row>
  </sheetData>
  <sheetProtection password="D59E" sheet="1" objects="1" scenarios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Normal="100" workbookViewId="0">
      <selection activeCell="J8" sqref="J8"/>
    </sheetView>
  </sheetViews>
  <sheetFormatPr baseColWidth="10" defaultRowHeight="15" x14ac:dyDescent="0.25"/>
  <cols>
    <col min="1" max="1" width="17" customWidth="1"/>
    <col min="2" max="2" width="3.85546875" customWidth="1"/>
    <col min="3" max="3" width="24.5703125" customWidth="1"/>
    <col min="4" max="4" width="16.5703125" customWidth="1"/>
    <col min="5" max="5" width="18.42578125" customWidth="1"/>
  </cols>
  <sheetData>
    <row r="1" spans="1:8" ht="15.75" thickBot="1" x14ac:dyDescent="0.3">
      <c r="A1" s="15" t="s">
        <v>111</v>
      </c>
      <c r="B1" s="16"/>
      <c r="C1" s="16"/>
      <c r="D1" s="16"/>
      <c r="E1" s="16"/>
      <c r="F1" s="16"/>
      <c r="G1" s="12"/>
      <c r="H1" s="13"/>
    </row>
    <row r="2" spans="1:8" ht="15.75" thickBot="1" x14ac:dyDescent="0.3"/>
    <row r="3" spans="1:8" ht="19.5" thickBot="1" x14ac:dyDescent="0.3">
      <c r="A3" s="29"/>
      <c r="B3" s="27"/>
      <c r="C3" s="26">
        <v>2022</v>
      </c>
      <c r="D3" s="27"/>
      <c r="E3" s="28"/>
    </row>
    <row r="4" spans="1:8" ht="15.75" thickBot="1" x14ac:dyDescent="0.3"/>
    <row r="5" spans="1:8" x14ac:dyDescent="0.25">
      <c r="A5" s="39"/>
      <c r="C5" s="3" t="s">
        <v>12</v>
      </c>
      <c r="E5">
        <v>350</v>
      </c>
    </row>
    <row r="6" spans="1:8" x14ac:dyDescent="0.25">
      <c r="A6" s="30" t="s">
        <v>32</v>
      </c>
      <c r="B6" s="3"/>
      <c r="C6" s="3" t="s">
        <v>1</v>
      </c>
      <c r="E6">
        <v>3700</v>
      </c>
    </row>
    <row r="7" spans="1:8" ht="15.75" thickBot="1" x14ac:dyDescent="0.3">
      <c r="A7" s="33"/>
      <c r="B7" s="3"/>
      <c r="C7" s="49" t="s">
        <v>74</v>
      </c>
      <c r="D7" s="42"/>
      <c r="E7" s="48">
        <v>250</v>
      </c>
    </row>
    <row r="8" spans="1:8" ht="15.75" thickBot="1" x14ac:dyDescent="0.3">
      <c r="A8" s="34"/>
      <c r="B8" s="3"/>
    </row>
    <row r="9" spans="1:8" x14ac:dyDescent="0.25">
      <c r="A9" s="32"/>
      <c r="C9" s="49" t="s">
        <v>13</v>
      </c>
      <c r="D9" s="42"/>
      <c r="E9" s="48">
        <v>1500</v>
      </c>
    </row>
    <row r="10" spans="1:8" x14ac:dyDescent="0.25">
      <c r="A10" s="35"/>
      <c r="C10" s="3" t="s">
        <v>66</v>
      </c>
      <c r="E10" s="23">
        <v>800</v>
      </c>
    </row>
    <row r="11" spans="1:8" x14ac:dyDescent="0.25">
      <c r="A11" s="35"/>
      <c r="C11" s="3" t="s">
        <v>4</v>
      </c>
      <c r="E11" s="23">
        <v>200</v>
      </c>
    </row>
    <row r="12" spans="1:8" x14ac:dyDescent="0.25">
      <c r="A12" s="30" t="s">
        <v>36</v>
      </c>
      <c r="C12" s="3" t="s">
        <v>5</v>
      </c>
      <c r="E12" s="23">
        <v>300</v>
      </c>
    </row>
    <row r="13" spans="1:8" x14ac:dyDescent="0.25">
      <c r="A13" s="35"/>
      <c r="C13" s="3" t="s">
        <v>113</v>
      </c>
      <c r="E13" s="24">
        <v>650</v>
      </c>
    </row>
    <row r="14" spans="1:8" x14ac:dyDescent="0.25">
      <c r="A14" s="30"/>
      <c r="C14" s="11" t="s">
        <v>56</v>
      </c>
      <c r="E14" s="24">
        <v>1100</v>
      </c>
    </row>
    <row r="15" spans="1:8" x14ac:dyDescent="0.25">
      <c r="A15" s="35"/>
      <c r="C15" s="11" t="s">
        <v>90</v>
      </c>
      <c r="E15" s="24">
        <v>2500</v>
      </c>
    </row>
    <row r="16" spans="1:8" x14ac:dyDescent="0.25">
      <c r="A16" s="35"/>
      <c r="C16" s="11" t="s">
        <v>91</v>
      </c>
      <c r="E16" s="24">
        <v>125</v>
      </c>
    </row>
    <row r="17" spans="1:5" ht="15.75" thickBot="1" x14ac:dyDescent="0.3">
      <c r="A17" s="36"/>
      <c r="C17" s="54" t="s">
        <v>19</v>
      </c>
      <c r="D17" s="42"/>
      <c r="E17" s="53">
        <v>75</v>
      </c>
    </row>
    <row r="18" spans="1:5" ht="15.75" thickBot="1" x14ac:dyDescent="0.3"/>
    <row r="19" spans="1:5" x14ac:dyDescent="0.25">
      <c r="A19" s="32"/>
      <c r="C19" s="11" t="s">
        <v>39</v>
      </c>
      <c r="E19" s="24">
        <v>950</v>
      </c>
    </row>
    <row r="20" spans="1:5" x14ac:dyDescent="0.25">
      <c r="A20" s="35"/>
      <c r="C20" s="11" t="s">
        <v>38</v>
      </c>
      <c r="E20" s="24">
        <v>600</v>
      </c>
    </row>
    <row r="21" spans="1:5" x14ac:dyDescent="0.25">
      <c r="A21" s="35"/>
      <c r="C21" s="11" t="s">
        <v>33</v>
      </c>
      <c r="E21" s="24">
        <v>175</v>
      </c>
    </row>
    <row r="22" spans="1:5" x14ac:dyDescent="0.25">
      <c r="A22" s="35"/>
      <c r="C22" s="11" t="s">
        <v>77</v>
      </c>
      <c r="E22" s="24">
        <v>650</v>
      </c>
    </row>
    <row r="23" spans="1:5" x14ac:dyDescent="0.25">
      <c r="A23" s="30"/>
      <c r="C23" s="11" t="s">
        <v>57</v>
      </c>
      <c r="E23" s="24">
        <v>175</v>
      </c>
    </row>
    <row r="24" spans="1:5" x14ac:dyDescent="0.25">
      <c r="A24" s="30" t="s">
        <v>37</v>
      </c>
      <c r="C24" s="54" t="s">
        <v>78</v>
      </c>
      <c r="D24" s="42"/>
      <c r="E24" s="53">
        <v>50</v>
      </c>
    </row>
    <row r="25" spans="1:5" x14ac:dyDescent="0.25">
      <c r="A25" s="37"/>
      <c r="C25" s="54" t="s">
        <v>92</v>
      </c>
      <c r="D25" s="42"/>
      <c r="E25" s="53">
        <v>50</v>
      </c>
    </row>
    <row r="26" spans="1:5" x14ac:dyDescent="0.25">
      <c r="A26" s="37"/>
      <c r="C26" s="11" t="s">
        <v>58</v>
      </c>
      <c r="E26" s="24">
        <v>550</v>
      </c>
    </row>
    <row r="27" spans="1:5" x14ac:dyDescent="0.25">
      <c r="A27" s="35"/>
      <c r="C27" s="11" t="s">
        <v>40</v>
      </c>
      <c r="E27" s="24">
        <v>100</v>
      </c>
    </row>
    <row r="28" spans="1:5" x14ac:dyDescent="0.25">
      <c r="A28" s="35"/>
      <c r="C28" s="11" t="s">
        <v>60</v>
      </c>
      <c r="E28" s="24">
        <v>250</v>
      </c>
    </row>
    <row r="29" spans="1:5" x14ac:dyDescent="0.25">
      <c r="A29" s="35"/>
      <c r="C29" s="11" t="s">
        <v>93</v>
      </c>
      <c r="E29" s="24">
        <v>325</v>
      </c>
    </row>
    <row r="30" spans="1:5" ht="15.75" thickBot="1" x14ac:dyDescent="0.3">
      <c r="A30" s="36"/>
      <c r="C30" s="11" t="s">
        <v>64</v>
      </c>
      <c r="E30" s="24">
        <v>450</v>
      </c>
    </row>
    <row r="31" spans="1:5" ht="15.75" thickBot="1" x14ac:dyDescent="0.3">
      <c r="A31" s="38"/>
      <c r="C31" s="11"/>
    </row>
    <row r="32" spans="1:5" x14ac:dyDescent="0.25">
      <c r="A32" s="32"/>
      <c r="C32" s="11" t="s">
        <v>59</v>
      </c>
      <c r="E32" s="24">
        <v>450</v>
      </c>
    </row>
    <row r="33" spans="1:6" x14ac:dyDescent="0.25">
      <c r="A33" s="30"/>
      <c r="C33" s="11" t="s">
        <v>7</v>
      </c>
      <c r="E33" s="24">
        <v>450</v>
      </c>
    </row>
    <row r="34" spans="1:6" x14ac:dyDescent="0.25">
      <c r="A34" s="30" t="s">
        <v>41</v>
      </c>
      <c r="C34" s="54" t="s">
        <v>108</v>
      </c>
      <c r="D34" s="42"/>
      <c r="E34" s="53">
        <v>75</v>
      </c>
    </row>
    <row r="35" spans="1:6" x14ac:dyDescent="0.25">
      <c r="A35" s="35"/>
      <c r="C35" s="11" t="s">
        <v>46</v>
      </c>
      <c r="E35" s="24">
        <v>50</v>
      </c>
    </row>
    <row r="36" spans="1:6" x14ac:dyDescent="0.25">
      <c r="A36" s="35"/>
      <c r="C36" s="11" t="s">
        <v>81</v>
      </c>
      <c r="E36" s="24">
        <v>125</v>
      </c>
    </row>
    <row r="37" spans="1:6" ht="15.75" thickBot="1" x14ac:dyDescent="0.3">
      <c r="A37" s="36"/>
      <c r="C37" s="54" t="s">
        <v>114</v>
      </c>
      <c r="D37" s="42"/>
      <c r="E37" s="53">
        <v>1000</v>
      </c>
      <c r="F37" s="42" t="s">
        <v>103</v>
      </c>
    </row>
    <row r="38" spans="1:6" ht="15.75" thickBot="1" x14ac:dyDescent="0.3"/>
    <row r="39" spans="1:6" x14ac:dyDescent="0.25">
      <c r="A39" s="39"/>
      <c r="C39" s="11" t="s">
        <v>115</v>
      </c>
      <c r="E39" s="24">
        <v>900</v>
      </c>
    </row>
    <row r="40" spans="1:6" x14ac:dyDescent="0.25">
      <c r="A40" s="30"/>
      <c r="C40" s="11" t="s">
        <v>43</v>
      </c>
      <c r="E40" s="24">
        <v>125</v>
      </c>
    </row>
    <row r="41" spans="1:6" x14ac:dyDescent="0.25">
      <c r="A41" s="30" t="s">
        <v>45</v>
      </c>
      <c r="C41" s="11" t="s">
        <v>94</v>
      </c>
      <c r="E41" s="24">
        <v>250</v>
      </c>
    </row>
    <row r="42" spans="1:6" x14ac:dyDescent="0.25">
      <c r="A42" s="6"/>
      <c r="C42" s="11" t="s">
        <v>95</v>
      </c>
      <c r="E42" s="24">
        <v>500</v>
      </c>
    </row>
    <row r="43" spans="1:6" x14ac:dyDescent="0.25">
      <c r="A43" s="35"/>
      <c r="C43" s="11" t="s">
        <v>44</v>
      </c>
      <c r="E43" s="24">
        <v>600</v>
      </c>
    </row>
    <row r="44" spans="1:6" ht="15.75" thickBot="1" x14ac:dyDescent="0.3">
      <c r="A44" s="8"/>
      <c r="C44" s="11" t="s">
        <v>116</v>
      </c>
      <c r="E44" s="24">
        <v>150</v>
      </c>
    </row>
    <row r="45" spans="1:6" ht="15.75" thickBot="1" x14ac:dyDescent="0.3">
      <c r="A45" s="11"/>
    </row>
    <row r="46" spans="1:6" x14ac:dyDescent="0.25">
      <c r="A46" s="31"/>
      <c r="C46" s="11" t="s">
        <v>42</v>
      </c>
      <c r="E46" s="24">
        <v>50</v>
      </c>
    </row>
    <row r="47" spans="1:6" x14ac:dyDescent="0.25">
      <c r="A47" s="44"/>
      <c r="C47" s="11" t="s">
        <v>65</v>
      </c>
      <c r="E47" s="24">
        <v>450</v>
      </c>
    </row>
    <row r="48" spans="1:6" x14ac:dyDescent="0.25">
      <c r="A48" s="37"/>
      <c r="C48" s="11" t="s">
        <v>6</v>
      </c>
      <c r="E48" s="24">
        <v>600</v>
      </c>
    </row>
    <row r="49" spans="1:6" x14ac:dyDescent="0.25">
      <c r="A49" s="37" t="s">
        <v>47</v>
      </c>
      <c r="C49" s="11" t="s">
        <v>96</v>
      </c>
      <c r="E49" s="24">
        <v>275</v>
      </c>
    </row>
    <row r="50" spans="1:6" x14ac:dyDescent="0.25">
      <c r="A50" s="37"/>
      <c r="C50" s="11" t="s">
        <v>61</v>
      </c>
      <c r="E50" s="24">
        <v>175</v>
      </c>
    </row>
    <row r="51" spans="1:6" x14ac:dyDescent="0.25">
      <c r="A51" s="37"/>
      <c r="C51" s="11" t="s">
        <v>30</v>
      </c>
      <c r="E51" s="24">
        <v>350</v>
      </c>
    </row>
    <row r="52" spans="1:6" ht="15.75" thickBot="1" x14ac:dyDescent="0.3">
      <c r="A52" s="43"/>
      <c r="C52" s="54" t="s">
        <v>117</v>
      </c>
      <c r="D52" s="42"/>
      <c r="E52" s="53">
        <v>1000</v>
      </c>
      <c r="F52" s="42" t="s">
        <v>103</v>
      </c>
    </row>
    <row r="53" spans="1:6" ht="15.75" thickBot="1" x14ac:dyDescent="0.3"/>
    <row r="54" spans="1:6" x14ac:dyDescent="0.25">
      <c r="A54" s="31" t="s">
        <v>48</v>
      </c>
      <c r="C54" s="11" t="s">
        <v>97</v>
      </c>
      <c r="E54" s="24">
        <v>35</v>
      </c>
    </row>
    <row r="55" spans="1:6" ht="15.75" thickBot="1" x14ac:dyDescent="0.3">
      <c r="A55" s="14"/>
      <c r="C55" s="54" t="s">
        <v>118</v>
      </c>
      <c r="D55" s="42"/>
      <c r="E55" s="53">
        <v>1000</v>
      </c>
      <c r="F55" s="42" t="s">
        <v>103</v>
      </c>
    </row>
    <row r="56" spans="1:6" x14ac:dyDescent="0.25">
      <c r="C56" s="54"/>
      <c r="D56" s="42"/>
      <c r="E56" s="53"/>
      <c r="F56" s="42"/>
    </row>
    <row r="58" spans="1:6" ht="15.75" thickBot="1" x14ac:dyDescent="0.3"/>
    <row r="59" spans="1:6" ht="15.75" thickBot="1" x14ac:dyDescent="0.3">
      <c r="A59" s="19" t="s">
        <v>100</v>
      </c>
      <c r="B59" s="20"/>
      <c r="C59" s="20"/>
      <c r="D59" s="21"/>
      <c r="E59" s="17">
        <f>SUM(E5:E58)</f>
        <v>24485</v>
      </c>
    </row>
  </sheetData>
  <sheetProtection password="D59E" sheet="1" objects="1" scenarios="1"/>
  <pageMargins left="0.7" right="0.7" top="0.75" bottom="0.75" header="0.3" footer="0.3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total</vt:lpstr>
      <vt:lpstr>SEP-DIC 2020</vt:lpstr>
      <vt:lpstr>2021</vt:lpstr>
      <vt:lpstr>ENE-AGO 2022</vt:lpstr>
      <vt:lpstr>'2021'!Área_de_impresión</vt:lpstr>
      <vt:lpstr>'ENE-AGO 2022'!Área_de_impresión</vt:lpstr>
      <vt:lpstr>'SEP-DIC 2020'!Área_de_impresión</vt:lpstr>
      <vt:lpstr>total!Área_de_impresión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Inmaculada Navarra Cano</dc:creator>
  <cp:lastModifiedBy>Macarena Pastor</cp:lastModifiedBy>
  <cp:lastPrinted>2020-02-05T14:39:14Z</cp:lastPrinted>
  <dcterms:created xsi:type="dcterms:W3CDTF">2015-07-13T10:38:04Z</dcterms:created>
  <dcterms:modified xsi:type="dcterms:W3CDTF">2020-05-27T12:35:36Z</dcterms:modified>
</cp:coreProperties>
</file>