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0\20-112 Wifi IPM 2020\3.Pliego, calendario, aspectos importantes y criterios\"/>
    </mc:Choice>
  </mc:AlternateContent>
  <xr:revisionPtr revIDLastSave="0" documentId="13_ncr:1_{D79A2624-BEEC-457F-9DA1-8281C10642B3}" xr6:coauthVersionLast="45" xr6:coauthVersionMax="45" xr10:uidLastSave="{00000000-0000-0000-0000-000000000000}"/>
  <bookViews>
    <workbookView xWindow="-110" yWindow="-110" windowWidth="19420" windowHeight="10420" xr2:uid="{C22B02D7-9EBF-430A-AB64-88AC52CFFB5F}"/>
  </bookViews>
  <sheets>
    <sheet name="Relación de equipos" sheetId="2" r:id="rId1"/>
  </sheets>
  <definedNames>
    <definedName name="_xlnm._FilterDatabase" localSheetId="0" hidden="1">'Relación de equipos'!$A$2:$F$138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7" i="2" l="1"/>
  <c r="F126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5" i="2"/>
  <c r="F104" i="2"/>
  <c r="F103" i="2"/>
  <c r="F102" i="2"/>
  <c r="F101" i="2"/>
  <c r="F100" i="2"/>
  <c r="F97" i="2"/>
  <c r="F96" i="2"/>
  <c r="F95" i="2"/>
  <c r="F92" i="2"/>
  <c r="F89" i="2"/>
  <c r="F88" i="2"/>
  <c r="F87" i="2"/>
  <c r="F86" i="2"/>
  <c r="F85" i="2"/>
  <c r="F84" i="2"/>
  <c r="F83" i="2"/>
  <c r="F82" i="2"/>
  <c r="F81" i="2"/>
  <c r="F80" i="2"/>
  <c r="F79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131" i="2" s="1"/>
  <c r="F132" i="2" s="1"/>
  <c r="F62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4" i="2"/>
  <c r="F43" i="2"/>
  <c r="F42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130" i="2" l="1"/>
  <c r="F137" i="2" l="1"/>
</calcChain>
</file>

<file path=xl/sharedStrings.xml><?xml version="1.0" encoding="utf-8"?>
<sst xmlns="http://schemas.openxmlformats.org/spreadsheetml/2006/main" count="404" uniqueCount="282">
  <si>
    <t>Group Name: APs</t>
  </si>
  <si>
    <t>Line Number</t>
  </si>
  <si>
    <t>Part Number</t>
  </si>
  <si>
    <t>Description</t>
  </si>
  <si>
    <t>Und</t>
  </si>
  <si>
    <t>Precio unitario ofertado</t>
  </si>
  <si>
    <t>Precio total ofertaddo</t>
  </si>
  <si>
    <t>1.0</t>
  </si>
  <si>
    <t>C9120AXE-E</t>
  </si>
  <si>
    <t>Cisco Catalyst 9120AX Series</t>
  </si>
  <si>
    <t>1.0.1</t>
  </si>
  <si>
    <t>CON-SNT-C20AXE19</t>
  </si>
  <si>
    <t>SNTC-8X5XNBD Cisco Catalyst 9120AX Series</t>
  </si>
  <si>
    <t>1.1</t>
  </si>
  <si>
    <t>NETWORK-PNP-LIC</t>
  </si>
  <si>
    <t>Network Plug-n-Play Connect for zero-touch device deployment</t>
  </si>
  <si>
    <t>1.2</t>
  </si>
  <si>
    <t>AIR-AP-T-RAIL-R</t>
  </si>
  <si>
    <t>Ceiling Grid Clip for Aironet APs - Recessed Mount (Default)</t>
  </si>
  <si>
    <t>1.3</t>
  </si>
  <si>
    <t>AIR-AP-BRACKET-</t>
  </si>
  <si>
    <t>802.11 AP Low Profile Mounting Bracket (Default)</t>
  </si>
  <si>
    <t>1.4</t>
  </si>
  <si>
    <t>SW9120AX-CAPWAP-K9</t>
  </si>
  <si>
    <t>Capwap software for Catalyst 9120AX</t>
  </si>
  <si>
    <t>1.5</t>
  </si>
  <si>
    <t>CDNA-A-C9120</t>
  </si>
  <si>
    <t>Aironet AP License Term Licenses For Tracking</t>
  </si>
  <si>
    <t>1.5.0.1</t>
  </si>
  <si>
    <t>DNA-A-3Y-C9120</t>
  </si>
  <si>
    <t>C9120AX CISCO DNA Advantage 3 Year Term Licenses</t>
  </si>
  <si>
    <t>1.6</t>
  </si>
  <si>
    <t>AIR-DNA-A</t>
  </si>
  <si>
    <t>Aironet CISCO DNA Advantage Term Licenses</t>
  </si>
  <si>
    <t>1.6.0.1</t>
  </si>
  <si>
    <t>AIR-DNA-A-3Y</t>
  </si>
  <si>
    <t>1.7</t>
  </si>
  <si>
    <t>WLC-AP-T</t>
  </si>
  <si>
    <t>Aironet AP License Term Licenses</t>
  </si>
  <si>
    <t>1.7.0.1</t>
  </si>
  <si>
    <t>WLC-AP-T-3Y</t>
  </si>
  <si>
    <t>Aironet AP License 3 Year Term License</t>
  </si>
  <si>
    <t>1.8</t>
  </si>
  <si>
    <t>PI-LFAS-AP-T</t>
  </si>
  <si>
    <t>Prime AP Term Licenses</t>
  </si>
  <si>
    <t>1.8.0.1</t>
  </si>
  <si>
    <t>PI-LFAS-AP-T-3Y</t>
  </si>
  <si>
    <t>PI Dev Lic for Lifecycle &amp; Assurance Term 3Y</t>
  </si>
  <si>
    <t>1.9</t>
  </si>
  <si>
    <t>AIR-DNA-A-T</t>
  </si>
  <si>
    <t>1.9.0.1</t>
  </si>
  <si>
    <t>AIR-DNA-A-T-3Y</t>
  </si>
  <si>
    <t>Aironet CISCO DNA Advantage 3 Year Term License</t>
  </si>
  <si>
    <t>1.10</t>
  </si>
  <si>
    <t>AIR-DNA-NWSTACK-A</t>
  </si>
  <si>
    <t>AIR CISCO DNA Perpetual Network Stack</t>
  </si>
  <si>
    <t>1.11</t>
  </si>
  <si>
    <t>D-DNAS-EXT-T</t>
  </si>
  <si>
    <t>Cisco DNA Spaces Extend Option for Cisco DNA 1Yr Term</t>
  </si>
  <si>
    <t>1.11.0.1</t>
  </si>
  <si>
    <t>D-DNAS-EXT-3Y</t>
  </si>
  <si>
    <t>Cisco DNA Spaces Extend Option for Cisco DNA 3Y</t>
  </si>
  <si>
    <t>2.0</t>
  </si>
  <si>
    <t>C9120AXP-E</t>
  </si>
  <si>
    <t>Cisco Catalyst 9120 Series</t>
  </si>
  <si>
    <t>2.1</t>
  </si>
  <si>
    <t>2.2</t>
  </si>
  <si>
    <t>2.3</t>
  </si>
  <si>
    <t>2.4</t>
  </si>
  <si>
    <t>2.5</t>
  </si>
  <si>
    <t>2.5.0.1</t>
  </si>
  <si>
    <t>2.6</t>
  </si>
  <si>
    <t>2.6.0.1</t>
  </si>
  <si>
    <t>2.7</t>
  </si>
  <si>
    <t>2.7.0.1</t>
  </si>
  <si>
    <t>2.8</t>
  </si>
  <si>
    <t>2.8.0.1</t>
  </si>
  <si>
    <t>2.9</t>
  </si>
  <si>
    <t>2.9.0.1</t>
  </si>
  <si>
    <t>2.10</t>
  </si>
  <si>
    <t>2.11</t>
  </si>
  <si>
    <t>2.11.0.1</t>
  </si>
  <si>
    <t>Group Name: Antenas</t>
  </si>
  <si>
    <t>3.0</t>
  </si>
  <si>
    <t>AIR-ANT2524V4C-R=</t>
  </si>
  <si>
    <t>2.4GHz 2dBi/5GHz 4dBi Ceiling Mount Omni Ant., 4-port,RP-TNC</t>
  </si>
  <si>
    <t>5.0</t>
  </si>
  <si>
    <t>AIR-ANT2566P4W-R=</t>
  </si>
  <si>
    <t>2.4 GHz 6 dBi/5 GHz 6 dBi Directional Ant., 4-port, RP-TNC</t>
  </si>
  <si>
    <t>6.0</t>
  </si>
  <si>
    <t>AIR-ANT2566D4M-R=</t>
  </si>
  <si>
    <t>2.4 GHz 6 dBi/5 GHz 6 dBi 60 Deg. Patch Ant., 4-port, RP-TNC</t>
  </si>
  <si>
    <t>Group Name: Switches de core</t>
  </si>
  <si>
    <t>7.0</t>
  </si>
  <si>
    <t>C9500-48Y4C-A</t>
  </si>
  <si>
    <t>Catalyst 9500 48-port x 1/10/25G + 4-port 40/100G, Advantage</t>
  </si>
  <si>
    <t>7.0.1</t>
  </si>
  <si>
    <t>CON-SNTP-C9504YA4</t>
  </si>
  <si>
    <t>SNTC-24X7X4 Catalyst 9500 48-port 25/100G only, Adva</t>
  </si>
  <si>
    <t>7.1</t>
  </si>
  <si>
    <t>C9500-NW-A</t>
  </si>
  <si>
    <t>C9500 Network Stack, Advantage</t>
  </si>
  <si>
    <t>7.2</t>
  </si>
  <si>
    <t>S9500UK9-169</t>
  </si>
  <si>
    <t>UNIVERSAL</t>
  </si>
  <si>
    <t>7.3</t>
  </si>
  <si>
    <t>C9K-PWR-650WAC-</t>
  </si>
  <si>
    <t>650W AC Config 4 Power Supply front to back cooling</t>
  </si>
  <si>
    <t>7.4</t>
  </si>
  <si>
    <t>7.5</t>
  </si>
  <si>
    <t>CAB-9K10A-EU</t>
  </si>
  <si>
    <t>Power Cord, 250VAC 10A CEE 7/7 Plug, EU</t>
  </si>
  <si>
    <t>7.6</t>
  </si>
  <si>
    <t>C9K-F1-SSD-BLANK</t>
  </si>
  <si>
    <t>Cisco pluggable SSD storage</t>
  </si>
  <si>
    <t>7.7</t>
  </si>
  <si>
    <t>C9500-DNA-48Y4C-A</t>
  </si>
  <si>
    <t>C9500 DNA Advantage, Term License</t>
  </si>
  <si>
    <t>7.7.0.1</t>
  </si>
  <si>
    <t>C9500-DNA-A-3Y</t>
  </si>
  <si>
    <t>Cisco Catalyst 9500 DNA Advantage 3 Year License</t>
  </si>
  <si>
    <t>7.8</t>
  </si>
  <si>
    <t>PI-LFAS-T</t>
  </si>
  <si>
    <t>Prime Infrastructure Lifecycle &amp; Assurance Term - Smart Lic</t>
  </si>
  <si>
    <t>7.8.0.1</t>
  </si>
  <si>
    <t>7.9</t>
  </si>
  <si>
    <t>Group Name: Switches de servicios</t>
  </si>
  <si>
    <t>C9300-48T-A</t>
  </si>
  <si>
    <t>Catalyst 9300 48-port data only, Network Advantage</t>
  </si>
  <si>
    <t>9.0.1</t>
  </si>
  <si>
    <t>CON-SNT-C93004TA</t>
  </si>
  <si>
    <t>SNTC-8X5XNBD Catalyst 9300 48-port data only, Network</t>
  </si>
  <si>
    <t>9.1</t>
  </si>
  <si>
    <t>C9300-NW-A-48</t>
  </si>
  <si>
    <t>C9300 Network Advantage, 48-port license</t>
  </si>
  <si>
    <t>9.2</t>
  </si>
  <si>
    <t>S9300UK9-169</t>
  </si>
  <si>
    <t>9.3</t>
  </si>
  <si>
    <t>PWR-C1-350WAC-P</t>
  </si>
  <si>
    <t>350W AC 80+ platinum Config 1 Power Supply</t>
  </si>
  <si>
    <t>9.4</t>
  </si>
  <si>
    <t>PWR-C1-350WAC-P/2</t>
  </si>
  <si>
    <t>350W AC 80+ platinum Config 1 Secondary Power Supply</t>
  </si>
  <si>
    <t>9.5</t>
  </si>
  <si>
    <t>CAB-TA-EU</t>
  </si>
  <si>
    <t>Europe AC Type A Power Cable</t>
  </si>
  <si>
    <t>9.6</t>
  </si>
  <si>
    <t>C9300-SSD-NONE</t>
  </si>
  <si>
    <t>No SSD Card Selected</t>
  </si>
  <si>
    <t>9.7</t>
  </si>
  <si>
    <t>STACK-T1-50CM</t>
  </si>
  <si>
    <t>50CM Type 1 Stacking Cable</t>
  </si>
  <si>
    <t>9.8</t>
  </si>
  <si>
    <t>CAB-SPWR-30CM</t>
  </si>
  <si>
    <t>Catalyst Stack Power Cable 30 CM</t>
  </si>
  <si>
    <t>9.9</t>
  </si>
  <si>
    <t>C9300-DNA-A-48</t>
  </si>
  <si>
    <t>C9300 DNA Advantage, 48-Port Term Licenses</t>
  </si>
  <si>
    <t>9.9.0.1</t>
  </si>
  <si>
    <t>C9300-DNA-A-48-3Y</t>
  </si>
  <si>
    <t>C9300 DNA Advantage, 48-Port, 3 Year Term License</t>
  </si>
  <si>
    <t>C1-ADD-OPTOUT</t>
  </si>
  <si>
    <t>Cisco ONE Add-On Session Opt Out (No Fulfillment)</t>
  </si>
  <si>
    <t>9.11</t>
  </si>
  <si>
    <t>C9300-NM-8X</t>
  </si>
  <si>
    <t>Catalyst 9300 8 x 10GE Network Module</t>
  </si>
  <si>
    <t>9.12</t>
  </si>
  <si>
    <t>Network Plug-n-Play License for zero-touch device deployment</t>
  </si>
  <si>
    <t>C9500-24Y4C-A</t>
  </si>
  <si>
    <t>Catalyst 9500 24x1/10/25G and 4-port 40/100G, Advantage</t>
  </si>
  <si>
    <t>10.0.1</t>
  </si>
  <si>
    <t>CON-SNTP-C95024YA</t>
  </si>
  <si>
    <t>SNTC-24X7X4 Catalyst 9500 24-port 25/100G only, Adva</t>
  </si>
  <si>
    <t>10.1</t>
  </si>
  <si>
    <t>10.2</t>
  </si>
  <si>
    <t>10.3</t>
  </si>
  <si>
    <t>C9K-PWR-650WAC-R</t>
  </si>
  <si>
    <t>10.4</t>
  </si>
  <si>
    <t>C9K-PWR-650WAC-R/</t>
  </si>
  <si>
    <t>10.5</t>
  </si>
  <si>
    <t>10.6</t>
  </si>
  <si>
    <t>10.7</t>
  </si>
  <si>
    <t>C9500-DNA-24Y4C-A</t>
  </si>
  <si>
    <t>10.7.0.1</t>
  </si>
  <si>
    <t>C9500-DNA-L-A-3Y</t>
  </si>
  <si>
    <t>10.8</t>
  </si>
  <si>
    <t>Group Name: Ópticas</t>
  </si>
  <si>
    <t>8.0</t>
  </si>
  <si>
    <t>QSFP-H40G-CU3M=</t>
  </si>
  <si>
    <t>40GBASE-CR4 Passive Copper Cable, 3m</t>
  </si>
  <si>
    <t>Group Name: Umbrella</t>
  </si>
  <si>
    <t>9.0</t>
  </si>
  <si>
    <t>UMBRELLA-SUB</t>
  </si>
  <si>
    <t>Umbrella Cloud Security Subscription</t>
  </si>
  <si>
    <t>UMB-WLAN</t>
  </si>
  <si>
    <t>Cisco Umbrella WLAN</t>
  </si>
  <si>
    <t>UMB-SUPT-B</t>
  </si>
  <si>
    <t>Umbrella Support - Basic</t>
  </si>
  <si>
    <t>Group Name: Licencias Prime</t>
  </si>
  <si>
    <t>10.0</t>
  </si>
  <si>
    <t>R-MGMT3X-N-K9</t>
  </si>
  <si>
    <t>Cisco Ent MGMT: Lic For Prime Infrastructure 3.x</t>
  </si>
  <si>
    <t>CON-ECMU-RMGMT3XN</t>
  </si>
  <si>
    <t>SWSS UPGRADES Cisco MGMT: Lic For Prime Infra 3.x And</t>
  </si>
  <si>
    <t>L-MGMT3X-93XX-K9</t>
  </si>
  <si>
    <t>Cisco Ent MGMT: PI 3.x LF,AS,1 Cat 93xx</t>
  </si>
  <si>
    <t>10.1.0.1</t>
  </si>
  <si>
    <t>CON-ECMU-LMGKMT3X</t>
  </si>
  <si>
    <t>SWSS UPGRADES Cisco Ent MGMT: PI 3.x LF,AS APIC-EM L</t>
  </si>
  <si>
    <t>L-MGMT3X-95XX-K9</t>
  </si>
  <si>
    <t>Cisco Ent MGMT: PI 3.x LF,AS,1 Cat 95xx</t>
  </si>
  <si>
    <t>10.2.0.1</t>
  </si>
  <si>
    <t>CON-ECMU-LMGMT35K</t>
  </si>
  <si>
    <t>Group Name: Appliance DNA Center</t>
  </si>
  <si>
    <t>11.0</t>
  </si>
  <si>
    <t>DN2-HW-APL</t>
  </si>
  <si>
    <t>Cisco DNA Center Appliance (Gen 2) - 44 Core</t>
  </si>
  <si>
    <t>11.0.1</t>
  </si>
  <si>
    <t>CON-SSSNT-DN2HWPL</t>
  </si>
  <si>
    <t>SOLN SUPP 8X5XNBD DNA Center Appliance (Gen 2)</t>
  </si>
  <si>
    <t>11.1</t>
  </si>
  <si>
    <t>DNA-SW-1.2</t>
  </si>
  <si>
    <t>Cisco DNA Center SW 1.2</t>
  </si>
  <si>
    <t>11.2</t>
  </si>
  <si>
    <t>11.3</t>
  </si>
  <si>
    <t>SFP-10G-SR-S</t>
  </si>
  <si>
    <t>10GBASE-SR SFP Module, Enterprise-Class</t>
  </si>
  <si>
    <t>11.4</t>
  </si>
  <si>
    <t>DN2-CPU-6152</t>
  </si>
  <si>
    <t>2.1 GHz 6152/140W 22C/30.25MB Cache/DDR4 2666MHz</t>
  </si>
  <si>
    <t>11.5</t>
  </si>
  <si>
    <t>DN2-MR-X32G2RS-</t>
  </si>
  <si>
    <t>32GB DDR4-2666-MHz RDIMM/PC4-21300/dual rank/x4/1.2V</t>
  </si>
  <si>
    <t>11.6</t>
  </si>
  <si>
    <t>DN2-PCIE-ID10GF</t>
  </si>
  <si>
    <t>Intel X710-DA2 dual-port 10G SFP+ NIC</t>
  </si>
  <si>
    <t>11.7</t>
  </si>
  <si>
    <t>DN2-PSU1-770W</t>
  </si>
  <si>
    <t>Cisco UCS 770W AC Power Supply for Rack Server</t>
  </si>
  <si>
    <t>11.8</t>
  </si>
  <si>
    <t>DN2-SD-64G-S</t>
  </si>
  <si>
    <t>64GB SD Card for UCS Servers</t>
  </si>
  <si>
    <t>11.9</t>
  </si>
  <si>
    <t>DN2-SD19TM1X-EV</t>
  </si>
  <si>
    <t>1.9TB 2.5 inch Enterprise Value 6G SATA SSD</t>
  </si>
  <si>
    <t>11.10</t>
  </si>
  <si>
    <t>DN2-TPM2-002</t>
  </si>
  <si>
    <t>Trusted Platform Module 2.0 for UCS servers</t>
  </si>
  <si>
    <t>11.11</t>
  </si>
  <si>
    <t>DN2-RAID-M5</t>
  </si>
  <si>
    <t>Cisco 12G Modular RAID controller with 2GB cache</t>
  </si>
  <si>
    <t>11.12</t>
  </si>
  <si>
    <t>DN2-MSTOR-SD</t>
  </si>
  <si>
    <t>Mini Storage Carrier for SD (holds up to 2)</t>
  </si>
  <si>
    <t>11.13</t>
  </si>
  <si>
    <t>DN2-SD480GM1X-EV</t>
  </si>
  <si>
    <t>480 GB 2.5 inch Enterprise Value 6G SATA SSD</t>
  </si>
  <si>
    <t>11.14</t>
  </si>
  <si>
    <t>DN2-PCIE-IQ10GF</t>
  </si>
  <si>
    <t>Intel X710 quad-port 10G SFP+ NIC</t>
  </si>
  <si>
    <t>Group Name: Default</t>
  </si>
  <si>
    <t>12.0</t>
  </si>
  <si>
    <t>PWR-C1-1100WAC-P=</t>
  </si>
  <si>
    <t>1100W AC 80+ platinum Config 1 Power Supply Spare</t>
  </si>
  <si>
    <t>12.1</t>
  </si>
  <si>
    <t>CAB-NONE</t>
  </si>
  <si>
    <t>Eco friendly green option. No power cable will be shipped.</t>
  </si>
  <si>
    <t>A</t>
  </si>
  <si>
    <t>C</t>
  </si>
  <si>
    <t>D</t>
  </si>
  <si>
    <t>B</t>
  </si>
  <si>
    <t>TOTAL EQUIPAMIENTO:</t>
  </si>
  <si>
    <t>Comprende la adquisión del equipamiento que figura en color negro</t>
  </si>
  <si>
    <t>TOTAL MANTENIMIENTO 3 AÑOS:</t>
  </si>
  <si>
    <t>Comprende el mantenimiento referido de los item en color rojo</t>
  </si>
  <si>
    <t>SERVICIOS DE SUSCRIPCIÓN 3 AÑOS:</t>
  </si>
  <si>
    <t>Comprende el  servicio de suscripción de los equipos resaltados en color verde</t>
  </si>
  <si>
    <r>
      <t xml:space="preserve">Comprende la instalación de </t>
    </r>
    <r>
      <rPr>
        <u/>
        <sz val="11"/>
        <color theme="1"/>
        <rFont val="Calibri"/>
        <family val="2"/>
        <scheme val="minor"/>
      </rPr>
      <t>TODO</t>
    </r>
    <r>
      <rPr>
        <sz val="11"/>
        <color theme="1"/>
        <rFont val="Calibri"/>
        <family val="2"/>
        <scheme val="minor"/>
      </rPr>
      <t xml:space="preserve"> el equipo detallado (tanto el ofertado como el que IFEMA tiene disponible)</t>
    </r>
  </si>
  <si>
    <t>IMPORTE TOTAL DE LA OFERTA:</t>
  </si>
  <si>
    <t>Es la suma  de los conceptos A + B + C + D</t>
  </si>
  <si>
    <t>TOTAL INSTALACIÓN/CONFIGURACIÓN</t>
  </si>
  <si>
    <t>Este importe se deberá incorporar al Anexo IX Modelo de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</si>
</sst>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Protection="1">
      <protection locked="0"/>
    </xf>
    <xf numFmtId="0" fontId="2" fillId="2" borderId="0" xfId="0" applyFont="1" applyFill="1" applyAlignment="1" applyProtection="1">
      <alignment horizontal="left"/>
    </xf>
    <xf numFmtId="0" fontId="0" fillId="2" borderId="0" xfId="0" applyFill="1" applyProtection="1"/>
    <xf numFmtId="0" fontId="2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right"/>
    </xf>
    <xf numFmtId="0" fontId="0" fillId="0" borderId="1" xfId="0" applyBorder="1" applyProtection="1"/>
    <xf numFmtId="0" fontId="2" fillId="2" borderId="1" xfId="0" applyFont="1" applyFill="1" applyBorder="1" applyAlignment="1" applyProtection="1">
      <alignment horizontal="left"/>
    </xf>
    <xf numFmtId="0" fontId="0" fillId="2" borderId="1" xfId="0" applyFill="1" applyBorder="1" applyProtection="1"/>
    <xf numFmtId="0" fontId="2" fillId="3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right"/>
    </xf>
    <xf numFmtId="0" fontId="1" fillId="0" borderId="1" xfId="0" applyFont="1" applyBorder="1" applyProtection="1"/>
    <xf numFmtId="0" fontId="3" fillId="0" borderId="1" xfId="0" applyFont="1" applyBorder="1" applyAlignment="1" applyProtection="1">
      <alignment horizontal="right"/>
    </xf>
    <xf numFmtId="0" fontId="3" fillId="0" borderId="1" xfId="0" applyFont="1" applyBorder="1" applyProtection="1"/>
    <xf numFmtId="0" fontId="0" fillId="0" borderId="0" xfId="0" applyAlignment="1" applyProtection="1">
      <alignment horizontal="right"/>
    </xf>
    <xf numFmtId="0" fontId="0" fillId="0" borderId="0" xfId="0" applyProtection="1"/>
    <xf numFmtId="0" fontId="2" fillId="0" borderId="0" xfId="0" applyFont="1" applyAlignment="1" applyProtection="1">
      <alignment horizontal="right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right"/>
    </xf>
    <xf numFmtId="0" fontId="5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right"/>
    </xf>
    <xf numFmtId="0" fontId="0" fillId="4" borderId="1" xfId="0" applyFill="1" applyBorder="1" applyProtection="1">
      <protection locked="0"/>
    </xf>
    <xf numFmtId="0" fontId="0" fillId="0" borderId="0" xfId="0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2CA3-3CF3-4615-96C7-1876BECC82AC}">
  <dimension ref="A1:F154"/>
  <sheetViews>
    <sheetView tabSelected="1" zoomScale="70" zoomScaleNormal="70" workbookViewId="0">
      <pane ySplit="2" topLeftCell="A120" activePane="bottomLeft" state="frozen"/>
      <selection pane="bottomLeft" activeCell="I125" sqref="I125"/>
    </sheetView>
  </sheetViews>
  <sheetFormatPr baseColWidth="10" defaultRowHeight="14.5" zeroHeight="1" x14ac:dyDescent="0.35"/>
  <cols>
    <col min="1" max="1" width="26.36328125" style="14" customWidth="1"/>
    <col min="2" max="2" width="34.26953125" style="15" customWidth="1"/>
    <col min="3" max="3" width="65.36328125" style="15" customWidth="1"/>
    <col min="4" max="4" width="10.90625" style="15"/>
    <col min="5" max="5" width="19.36328125" style="1" customWidth="1"/>
    <col min="6" max="6" width="19.36328125" style="15" customWidth="1"/>
    <col min="7" max="16384" width="10.90625" style="15"/>
  </cols>
  <sheetData>
    <row r="1" spans="1:6" x14ac:dyDescent="0.35">
      <c r="A1" s="2" t="s">
        <v>0</v>
      </c>
      <c r="B1" s="3"/>
      <c r="C1" s="3"/>
      <c r="D1" s="3"/>
      <c r="E1" s="3"/>
      <c r="F1" s="3"/>
    </row>
    <row r="2" spans="1:6" s="17" customFormat="1" ht="38" customHeight="1" x14ac:dyDescent="0.3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x14ac:dyDescent="0.35">
      <c r="A3" s="5" t="s">
        <v>7</v>
      </c>
      <c r="B3" s="6" t="s">
        <v>8</v>
      </c>
      <c r="C3" s="6" t="s">
        <v>9</v>
      </c>
      <c r="D3" s="6">
        <v>125</v>
      </c>
      <c r="E3" s="24"/>
      <c r="F3" s="6">
        <f t="shared" ref="F3:F39" si="0">D3*E3</f>
        <v>0</v>
      </c>
    </row>
    <row r="4" spans="1:6" x14ac:dyDescent="0.35">
      <c r="A4" s="5" t="s">
        <v>10</v>
      </c>
      <c r="B4" s="6" t="s">
        <v>11</v>
      </c>
      <c r="C4" s="6" t="s">
        <v>12</v>
      </c>
      <c r="D4" s="6">
        <v>125</v>
      </c>
      <c r="E4" s="24"/>
      <c r="F4" s="6">
        <f t="shared" si="0"/>
        <v>0</v>
      </c>
    </row>
    <row r="5" spans="1:6" x14ac:dyDescent="0.35">
      <c r="A5" s="5" t="s">
        <v>13</v>
      </c>
      <c r="B5" s="6" t="s">
        <v>14</v>
      </c>
      <c r="C5" s="6" t="s">
        <v>15</v>
      </c>
      <c r="D5" s="6">
        <v>125</v>
      </c>
      <c r="E5" s="24"/>
      <c r="F5" s="6">
        <f t="shared" si="0"/>
        <v>0</v>
      </c>
    </row>
    <row r="6" spans="1:6" x14ac:dyDescent="0.35">
      <c r="A6" s="5" t="s">
        <v>16</v>
      </c>
      <c r="B6" s="6" t="s">
        <v>17</v>
      </c>
      <c r="C6" s="6" t="s">
        <v>18</v>
      </c>
      <c r="D6" s="6">
        <v>125</v>
      </c>
      <c r="E6" s="24"/>
      <c r="F6" s="6">
        <f t="shared" si="0"/>
        <v>0</v>
      </c>
    </row>
    <row r="7" spans="1:6" x14ac:dyDescent="0.35">
      <c r="A7" s="5" t="s">
        <v>19</v>
      </c>
      <c r="B7" s="6" t="s">
        <v>20</v>
      </c>
      <c r="C7" s="6" t="s">
        <v>21</v>
      </c>
      <c r="D7" s="6">
        <v>125</v>
      </c>
      <c r="E7" s="24"/>
      <c r="F7" s="6">
        <f t="shared" si="0"/>
        <v>0</v>
      </c>
    </row>
    <row r="8" spans="1:6" x14ac:dyDescent="0.35">
      <c r="A8" s="5" t="s">
        <v>22</v>
      </c>
      <c r="B8" s="6" t="s">
        <v>23</v>
      </c>
      <c r="C8" s="6" t="s">
        <v>24</v>
      </c>
      <c r="D8" s="6">
        <v>125</v>
      </c>
      <c r="E8" s="24"/>
      <c r="F8" s="6">
        <f t="shared" si="0"/>
        <v>0</v>
      </c>
    </row>
    <row r="9" spans="1:6" x14ac:dyDescent="0.35">
      <c r="A9" s="5" t="s">
        <v>25</v>
      </c>
      <c r="B9" s="6" t="s">
        <v>26</v>
      </c>
      <c r="C9" s="6" t="s">
        <v>27</v>
      </c>
      <c r="D9" s="6">
        <v>125</v>
      </c>
      <c r="E9" s="24"/>
      <c r="F9" s="6">
        <f t="shared" si="0"/>
        <v>0</v>
      </c>
    </row>
    <row r="10" spans="1:6" x14ac:dyDescent="0.35">
      <c r="A10" s="5" t="s">
        <v>28</v>
      </c>
      <c r="B10" s="6" t="s">
        <v>29</v>
      </c>
      <c r="C10" s="6" t="s">
        <v>30</v>
      </c>
      <c r="D10" s="6">
        <v>125</v>
      </c>
      <c r="E10" s="24"/>
      <c r="F10" s="6">
        <f t="shared" si="0"/>
        <v>0</v>
      </c>
    </row>
    <row r="11" spans="1:6" x14ac:dyDescent="0.35">
      <c r="A11" s="5" t="s">
        <v>31</v>
      </c>
      <c r="B11" s="6" t="s">
        <v>32</v>
      </c>
      <c r="C11" s="6" t="s">
        <v>33</v>
      </c>
      <c r="D11" s="6">
        <v>125</v>
      </c>
      <c r="E11" s="24"/>
      <c r="F11" s="6">
        <f t="shared" si="0"/>
        <v>0</v>
      </c>
    </row>
    <row r="12" spans="1:6" x14ac:dyDescent="0.35">
      <c r="A12" s="5" t="s">
        <v>34</v>
      </c>
      <c r="B12" s="6" t="s">
        <v>35</v>
      </c>
      <c r="C12" s="6" t="s">
        <v>33</v>
      </c>
      <c r="D12" s="6">
        <v>125</v>
      </c>
      <c r="E12" s="24"/>
      <c r="F12" s="6">
        <f t="shared" si="0"/>
        <v>0</v>
      </c>
    </row>
    <row r="13" spans="1:6" x14ac:dyDescent="0.35">
      <c r="A13" s="5" t="s">
        <v>36</v>
      </c>
      <c r="B13" s="6" t="s">
        <v>37</v>
      </c>
      <c r="C13" s="6" t="s">
        <v>38</v>
      </c>
      <c r="D13" s="6">
        <v>125</v>
      </c>
      <c r="E13" s="24"/>
      <c r="F13" s="6">
        <f t="shared" si="0"/>
        <v>0</v>
      </c>
    </row>
    <row r="14" spans="1:6" x14ac:dyDescent="0.35">
      <c r="A14" s="5" t="s">
        <v>39</v>
      </c>
      <c r="B14" s="6" t="s">
        <v>40</v>
      </c>
      <c r="C14" s="6" t="s">
        <v>41</v>
      </c>
      <c r="D14" s="6">
        <v>125</v>
      </c>
      <c r="E14" s="24"/>
      <c r="F14" s="6">
        <f t="shared" si="0"/>
        <v>0</v>
      </c>
    </row>
    <row r="15" spans="1:6" x14ac:dyDescent="0.35">
      <c r="A15" s="5" t="s">
        <v>42</v>
      </c>
      <c r="B15" s="6" t="s">
        <v>43</v>
      </c>
      <c r="C15" s="6" t="s">
        <v>44</v>
      </c>
      <c r="D15" s="6">
        <v>125</v>
      </c>
      <c r="E15" s="24"/>
      <c r="F15" s="6">
        <f t="shared" si="0"/>
        <v>0</v>
      </c>
    </row>
    <row r="16" spans="1:6" x14ac:dyDescent="0.35">
      <c r="A16" s="5" t="s">
        <v>45</v>
      </c>
      <c r="B16" s="6" t="s">
        <v>46</v>
      </c>
      <c r="C16" s="6" t="s">
        <v>47</v>
      </c>
      <c r="D16" s="6">
        <v>125</v>
      </c>
      <c r="E16" s="24"/>
      <c r="F16" s="6">
        <f t="shared" si="0"/>
        <v>0</v>
      </c>
    </row>
    <row r="17" spans="1:6" x14ac:dyDescent="0.35">
      <c r="A17" s="5" t="s">
        <v>48</v>
      </c>
      <c r="B17" s="6" t="s">
        <v>49</v>
      </c>
      <c r="C17" s="6" t="s">
        <v>38</v>
      </c>
      <c r="D17" s="6">
        <v>125</v>
      </c>
      <c r="E17" s="24"/>
      <c r="F17" s="6">
        <f t="shared" si="0"/>
        <v>0</v>
      </c>
    </row>
    <row r="18" spans="1:6" x14ac:dyDescent="0.35">
      <c r="A18" s="5" t="s">
        <v>50</v>
      </c>
      <c r="B18" s="6" t="s">
        <v>51</v>
      </c>
      <c r="C18" s="6" t="s">
        <v>52</v>
      </c>
      <c r="D18" s="6">
        <v>125</v>
      </c>
      <c r="E18" s="24"/>
      <c r="F18" s="6">
        <f t="shared" si="0"/>
        <v>0</v>
      </c>
    </row>
    <row r="19" spans="1:6" x14ac:dyDescent="0.35">
      <c r="A19" s="5" t="s">
        <v>53</v>
      </c>
      <c r="B19" s="6" t="s">
        <v>54</v>
      </c>
      <c r="C19" s="6" t="s">
        <v>55</v>
      </c>
      <c r="D19" s="6">
        <v>125</v>
      </c>
      <c r="E19" s="24"/>
      <c r="F19" s="6">
        <f t="shared" si="0"/>
        <v>0</v>
      </c>
    </row>
    <row r="20" spans="1:6" x14ac:dyDescent="0.35">
      <c r="A20" s="5" t="s">
        <v>56</v>
      </c>
      <c r="B20" s="6" t="s">
        <v>57</v>
      </c>
      <c r="C20" s="6" t="s">
        <v>58</v>
      </c>
      <c r="D20" s="6">
        <v>125</v>
      </c>
      <c r="E20" s="24"/>
      <c r="F20" s="6">
        <f t="shared" si="0"/>
        <v>0</v>
      </c>
    </row>
    <row r="21" spans="1:6" x14ac:dyDescent="0.35">
      <c r="A21" s="5" t="s">
        <v>59</v>
      </c>
      <c r="B21" s="6" t="s">
        <v>60</v>
      </c>
      <c r="C21" s="6" t="s">
        <v>61</v>
      </c>
      <c r="D21" s="6">
        <v>125</v>
      </c>
      <c r="E21" s="24"/>
      <c r="F21" s="6">
        <f t="shared" si="0"/>
        <v>0</v>
      </c>
    </row>
    <row r="22" spans="1:6" x14ac:dyDescent="0.35">
      <c r="A22" s="5" t="s">
        <v>62</v>
      </c>
      <c r="B22" s="6" t="s">
        <v>63</v>
      </c>
      <c r="C22" s="6" t="s">
        <v>64</v>
      </c>
      <c r="D22" s="6">
        <v>43</v>
      </c>
      <c r="E22" s="24"/>
      <c r="F22" s="6">
        <f t="shared" si="0"/>
        <v>0</v>
      </c>
    </row>
    <row r="23" spans="1:6" x14ac:dyDescent="0.35">
      <c r="A23" s="5" t="s">
        <v>65</v>
      </c>
      <c r="B23" s="6" t="s">
        <v>14</v>
      </c>
      <c r="C23" s="6" t="s">
        <v>15</v>
      </c>
      <c r="D23" s="6">
        <v>43</v>
      </c>
      <c r="E23" s="24"/>
      <c r="F23" s="6">
        <f t="shared" si="0"/>
        <v>0</v>
      </c>
    </row>
    <row r="24" spans="1:6" x14ac:dyDescent="0.35">
      <c r="A24" s="5" t="s">
        <v>66</v>
      </c>
      <c r="B24" s="6" t="s">
        <v>17</v>
      </c>
      <c r="C24" s="6" t="s">
        <v>18</v>
      </c>
      <c r="D24" s="6">
        <v>43</v>
      </c>
      <c r="E24" s="24"/>
      <c r="F24" s="6">
        <f t="shared" si="0"/>
        <v>0</v>
      </c>
    </row>
    <row r="25" spans="1:6" x14ac:dyDescent="0.35">
      <c r="A25" s="5" t="s">
        <v>67</v>
      </c>
      <c r="B25" s="6" t="s">
        <v>20</v>
      </c>
      <c r="C25" s="6" t="s">
        <v>21</v>
      </c>
      <c r="D25" s="6">
        <v>43</v>
      </c>
      <c r="E25" s="24"/>
      <c r="F25" s="6">
        <f t="shared" si="0"/>
        <v>0</v>
      </c>
    </row>
    <row r="26" spans="1:6" x14ac:dyDescent="0.35">
      <c r="A26" s="5" t="s">
        <v>68</v>
      </c>
      <c r="B26" s="6" t="s">
        <v>23</v>
      </c>
      <c r="C26" s="6" t="s">
        <v>24</v>
      </c>
      <c r="D26" s="6">
        <v>43</v>
      </c>
      <c r="E26" s="24"/>
      <c r="F26" s="6">
        <f t="shared" si="0"/>
        <v>0</v>
      </c>
    </row>
    <row r="27" spans="1:6" x14ac:dyDescent="0.35">
      <c r="A27" s="5" t="s">
        <v>69</v>
      </c>
      <c r="B27" s="6" t="s">
        <v>26</v>
      </c>
      <c r="C27" s="6" t="s">
        <v>27</v>
      </c>
      <c r="D27" s="6">
        <v>43</v>
      </c>
      <c r="E27" s="24"/>
      <c r="F27" s="6">
        <f t="shared" si="0"/>
        <v>0</v>
      </c>
    </row>
    <row r="28" spans="1:6" x14ac:dyDescent="0.35">
      <c r="A28" s="5" t="s">
        <v>70</v>
      </c>
      <c r="B28" s="6" t="s">
        <v>29</v>
      </c>
      <c r="C28" s="6" t="s">
        <v>30</v>
      </c>
      <c r="D28" s="6">
        <v>43</v>
      </c>
      <c r="E28" s="24"/>
      <c r="F28" s="6">
        <f t="shared" si="0"/>
        <v>0</v>
      </c>
    </row>
    <row r="29" spans="1:6" x14ac:dyDescent="0.35">
      <c r="A29" s="5" t="s">
        <v>71</v>
      </c>
      <c r="B29" s="6" t="s">
        <v>32</v>
      </c>
      <c r="C29" s="6" t="s">
        <v>33</v>
      </c>
      <c r="D29" s="6">
        <v>43</v>
      </c>
      <c r="E29" s="24"/>
      <c r="F29" s="6">
        <f t="shared" si="0"/>
        <v>0</v>
      </c>
    </row>
    <row r="30" spans="1:6" x14ac:dyDescent="0.35">
      <c r="A30" s="5" t="s">
        <v>72</v>
      </c>
      <c r="B30" s="6" t="s">
        <v>35</v>
      </c>
      <c r="C30" s="6" t="s">
        <v>33</v>
      </c>
      <c r="D30" s="6">
        <v>43</v>
      </c>
      <c r="E30" s="24"/>
      <c r="F30" s="6">
        <f t="shared" si="0"/>
        <v>0</v>
      </c>
    </row>
    <row r="31" spans="1:6" x14ac:dyDescent="0.35">
      <c r="A31" s="5" t="s">
        <v>73</v>
      </c>
      <c r="B31" s="6" t="s">
        <v>37</v>
      </c>
      <c r="C31" s="6" t="s">
        <v>38</v>
      </c>
      <c r="D31" s="6">
        <v>43</v>
      </c>
      <c r="E31" s="24"/>
      <c r="F31" s="6">
        <f t="shared" si="0"/>
        <v>0</v>
      </c>
    </row>
    <row r="32" spans="1:6" x14ac:dyDescent="0.35">
      <c r="A32" s="5" t="s">
        <v>74</v>
      </c>
      <c r="B32" s="6" t="s">
        <v>40</v>
      </c>
      <c r="C32" s="6" t="s">
        <v>41</v>
      </c>
      <c r="D32" s="6">
        <v>43</v>
      </c>
      <c r="E32" s="24"/>
      <c r="F32" s="6">
        <f t="shared" si="0"/>
        <v>0</v>
      </c>
    </row>
    <row r="33" spans="1:6" x14ac:dyDescent="0.35">
      <c r="A33" s="5" t="s">
        <v>75</v>
      </c>
      <c r="B33" s="6" t="s">
        <v>43</v>
      </c>
      <c r="C33" s="6" t="s">
        <v>44</v>
      </c>
      <c r="D33" s="6">
        <v>43</v>
      </c>
      <c r="E33" s="24"/>
      <c r="F33" s="6">
        <f t="shared" si="0"/>
        <v>0</v>
      </c>
    </row>
    <row r="34" spans="1:6" x14ac:dyDescent="0.35">
      <c r="A34" s="5" t="s">
        <v>76</v>
      </c>
      <c r="B34" s="6" t="s">
        <v>46</v>
      </c>
      <c r="C34" s="6" t="s">
        <v>47</v>
      </c>
      <c r="D34" s="6">
        <v>43</v>
      </c>
      <c r="E34" s="24"/>
      <c r="F34" s="6">
        <f t="shared" si="0"/>
        <v>0</v>
      </c>
    </row>
    <row r="35" spans="1:6" x14ac:dyDescent="0.35">
      <c r="A35" s="5" t="s">
        <v>77</v>
      </c>
      <c r="B35" s="6" t="s">
        <v>49</v>
      </c>
      <c r="C35" s="6" t="s">
        <v>38</v>
      </c>
      <c r="D35" s="6">
        <v>43</v>
      </c>
      <c r="E35" s="24"/>
      <c r="F35" s="6">
        <f t="shared" si="0"/>
        <v>0</v>
      </c>
    </row>
    <row r="36" spans="1:6" x14ac:dyDescent="0.35">
      <c r="A36" s="5" t="s">
        <v>78</v>
      </c>
      <c r="B36" s="6" t="s">
        <v>51</v>
      </c>
      <c r="C36" s="6" t="s">
        <v>52</v>
      </c>
      <c r="D36" s="6">
        <v>43</v>
      </c>
      <c r="E36" s="24"/>
      <c r="F36" s="6">
        <f t="shared" si="0"/>
        <v>0</v>
      </c>
    </row>
    <row r="37" spans="1:6" x14ac:dyDescent="0.35">
      <c r="A37" s="5" t="s">
        <v>79</v>
      </c>
      <c r="B37" s="6" t="s">
        <v>54</v>
      </c>
      <c r="C37" s="6" t="s">
        <v>55</v>
      </c>
      <c r="D37" s="6">
        <v>43</v>
      </c>
      <c r="E37" s="24"/>
      <c r="F37" s="6">
        <f t="shared" si="0"/>
        <v>0</v>
      </c>
    </row>
    <row r="38" spans="1:6" x14ac:dyDescent="0.35">
      <c r="A38" s="5" t="s">
        <v>80</v>
      </c>
      <c r="B38" s="6" t="s">
        <v>57</v>
      </c>
      <c r="C38" s="6" t="s">
        <v>58</v>
      </c>
      <c r="D38" s="6">
        <v>43</v>
      </c>
      <c r="E38" s="24"/>
      <c r="F38" s="6">
        <f t="shared" si="0"/>
        <v>0</v>
      </c>
    </row>
    <row r="39" spans="1:6" x14ac:dyDescent="0.35">
      <c r="A39" s="5" t="s">
        <v>81</v>
      </c>
      <c r="B39" s="6" t="s">
        <v>60</v>
      </c>
      <c r="C39" s="6" t="s">
        <v>61</v>
      </c>
      <c r="D39" s="6">
        <v>43</v>
      </c>
      <c r="E39" s="24"/>
      <c r="F39" s="6">
        <f t="shared" si="0"/>
        <v>0</v>
      </c>
    </row>
    <row r="40" spans="1:6" x14ac:dyDescent="0.35">
      <c r="A40" s="7" t="s">
        <v>82</v>
      </c>
      <c r="B40" s="8"/>
      <c r="C40" s="8"/>
      <c r="D40" s="8"/>
      <c r="E40" s="8"/>
      <c r="F40" s="8"/>
    </row>
    <row r="41" spans="1:6" s="18" customFormat="1" ht="29" x14ac:dyDescent="0.35">
      <c r="A41" s="9" t="s">
        <v>1</v>
      </c>
      <c r="B41" s="9" t="s">
        <v>2</v>
      </c>
      <c r="C41" s="9" t="s">
        <v>3</v>
      </c>
      <c r="D41" s="9" t="s">
        <v>4</v>
      </c>
      <c r="E41" s="4" t="s">
        <v>5</v>
      </c>
      <c r="F41" s="4" t="s">
        <v>6</v>
      </c>
    </row>
    <row r="42" spans="1:6" x14ac:dyDescent="0.35">
      <c r="A42" s="5" t="s">
        <v>83</v>
      </c>
      <c r="B42" s="6" t="s">
        <v>84</v>
      </c>
      <c r="C42" s="6" t="s">
        <v>85</v>
      </c>
      <c r="D42" s="6">
        <v>25</v>
      </c>
      <c r="E42" s="24"/>
      <c r="F42" s="6">
        <f>D42*E42</f>
        <v>0</v>
      </c>
    </row>
    <row r="43" spans="1:6" x14ac:dyDescent="0.35">
      <c r="A43" s="5" t="s">
        <v>86</v>
      </c>
      <c r="B43" s="6" t="s">
        <v>87</v>
      </c>
      <c r="C43" s="6" t="s">
        <v>88</v>
      </c>
      <c r="D43" s="6">
        <v>8</v>
      </c>
      <c r="E43" s="24"/>
      <c r="F43" s="6">
        <f>D43*E43</f>
        <v>0</v>
      </c>
    </row>
    <row r="44" spans="1:6" x14ac:dyDescent="0.35">
      <c r="A44" s="5" t="s">
        <v>89</v>
      </c>
      <c r="B44" s="6" t="s">
        <v>90</v>
      </c>
      <c r="C44" s="6" t="s">
        <v>91</v>
      </c>
      <c r="D44" s="6">
        <v>92</v>
      </c>
      <c r="E44" s="24"/>
      <c r="F44" s="6">
        <f>D44*E44</f>
        <v>0</v>
      </c>
    </row>
    <row r="45" spans="1:6" x14ac:dyDescent="0.35">
      <c r="A45" s="7" t="s">
        <v>92</v>
      </c>
      <c r="B45" s="8"/>
      <c r="C45" s="8"/>
      <c r="D45" s="8"/>
      <c r="E45" s="8"/>
      <c r="F45" s="8"/>
    </row>
    <row r="46" spans="1:6" s="18" customFormat="1" ht="29" x14ac:dyDescent="0.35">
      <c r="A46" s="9" t="s">
        <v>1</v>
      </c>
      <c r="B46" s="9" t="s">
        <v>2</v>
      </c>
      <c r="C46" s="9" t="s">
        <v>3</v>
      </c>
      <c r="D46" s="9" t="s">
        <v>4</v>
      </c>
      <c r="E46" s="4" t="s">
        <v>5</v>
      </c>
      <c r="F46" s="4" t="s">
        <v>6</v>
      </c>
    </row>
    <row r="47" spans="1:6" x14ac:dyDescent="0.35">
      <c r="A47" s="5" t="s">
        <v>93</v>
      </c>
      <c r="B47" s="6" t="s">
        <v>94</v>
      </c>
      <c r="C47" s="6" t="s">
        <v>95</v>
      </c>
      <c r="D47" s="6">
        <v>2</v>
      </c>
      <c r="E47" s="24"/>
      <c r="F47" s="6">
        <f t="shared" ref="F47:F59" si="1">D47*E47</f>
        <v>0</v>
      </c>
    </row>
    <row r="48" spans="1:6" x14ac:dyDescent="0.35">
      <c r="A48" s="5" t="s">
        <v>96</v>
      </c>
      <c r="B48" s="6" t="s">
        <v>97</v>
      </c>
      <c r="C48" s="6" t="s">
        <v>98</v>
      </c>
      <c r="D48" s="6">
        <v>2</v>
      </c>
      <c r="E48" s="24"/>
      <c r="F48" s="6">
        <f t="shared" si="1"/>
        <v>0</v>
      </c>
    </row>
    <row r="49" spans="1:6" x14ac:dyDescent="0.35">
      <c r="A49" s="5" t="s">
        <v>99</v>
      </c>
      <c r="B49" s="6" t="s">
        <v>100</v>
      </c>
      <c r="C49" s="6" t="s">
        <v>101</v>
      </c>
      <c r="D49" s="6">
        <v>2</v>
      </c>
      <c r="E49" s="24"/>
      <c r="F49" s="6">
        <f t="shared" si="1"/>
        <v>0</v>
      </c>
    </row>
    <row r="50" spans="1:6" x14ac:dyDescent="0.35">
      <c r="A50" s="5" t="s">
        <v>102</v>
      </c>
      <c r="B50" s="6" t="s">
        <v>103</v>
      </c>
      <c r="C50" s="6" t="s">
        <v>104</v>
      </c>
      <c r="D50" s="6">
        <v>2</v>
      </c>
      <c r="E50" s="24"/>
      <c r="F50" s="6">
        <f t="shared" si="1"/>
        <v>0</v>
      </c>
    </row>
    <row r="51" spans="1:6" x14ac:dyDescent="0.35">
      <c r="A51" s="5" t="s">
        <v>105</v>
      </c>
      <c r="B51" s="6" t="s">
        <v>106</v>
      </c>
      <c r="C51" s="6" t="s">
        <v>107</v>
      </c>
      <c r="D51" s="6">
        <v>2</v>
      </c>
      <c r="E51" s="24"/>
      <c r="F51" s="6">
        <f t="shared" si="1"/>
        <v>0</v>
      </c>
    </row>
    <row r="52" spans="1:6" x14ac:dyDescent="0.35">
      <c r="A52" s="5" t="s">
        <v>108</v>
      </c>
      <c r="B52" s="6" t="s">
        <v>106</v>
      </c>
      <c r="C52" s="6" t="s">
        <v>107</v>
      </c>
      <c r="D52" s="6">
        <v>2</v>
      </c>
      <c r="E52" s="24"/>
      <c r="F52" s="6">
        <f t="shared" si="1"/>
        <v>0</v>
      </c>
    </row>
    <row r="53" spans="1:6" x14ac:dyDescent="0.35">
      <c r="A53" s="5" t="s">
        <v>109</v>
      </c>
      <c r="B53" s="6" t="s">
        <v>110</v>
      </c>
      <c r="C53" s="6" t="s">
        <v>111</v>
      </c>
      <c r="D53" s="6">
        <v>4</v>
      </c>
      <c r="E53" s="24"/>
      <c r="F53" s="6">
        <f t="shared" si="1"/>
        <v>0</v>
      </c>
    </row>
    <row r="54" spans="1:6" x14ac:dyDescent="0.35">
      <c r="A54" s="5" t="s">
        <v>112</v>
      </c>
      <c r="B54" s="6" t="s">
        <v>113</v>
      </c>
      <c r="C54" s="6" t="s">
        <v>114</v>
      </c>
      <c r="D54" s="6">
        <v>2</v>
      </c>
      <c r="E54" s="24"/>
      <c r="F54" s="6">
        <f t="shared" si="1"/>
        <v>0</v>
      </c>
    </row>
    <row r="55" spans="1:6" x14ac:dyDescent="0.35">
      <c r="A55" s="5" t="s">
        <v>115</v>
      </c>
      <c r="B55" s="6" t="s">
        <v>116</v>
      </c>
      <c r="C55" s="6" t="s">
        <v>117</v>
      </c>
      <c r="D55" s="6">
        <v>2</v>
      </c>
      <c r="E55" s="24"/>
      <c r="F55" s="6">
        <f t="shared" si="1"/>
        <v>0</v>
      </c>
    </row>
    <row r="56" spans="1:6" x14ac:dyDescent="0.35">
      <c r="A56" s="5" t="s">
        <v>118</v>
      </c>
      <c r="B56" s="6" t="s">
        <v>119</v>
      </c>
      <c r="C56" s="6" t="s">
        <v>120</v>
      </c>
      <c r="D56" s="6">
        <v>2</v>
      </c>
      <c r="E56" s="24"/>
      <c r="F56" s="6">
        <f t="shared" si="1"/>
        <v>0</v>
      </c>
    </row>
    <row r="57" spans="1:6" x14ac:dyDescent="0.35">
      <c r="A57" s="5" t="s">
        <v>121</v>
      </c>
      <c r="B57" s="6" t="s">
        <v>122</v>
      </c>
      <c r="C57" s="6" t="s">
        <v>123</v>
      </c>
      <c r="D57" s="6">
        <v>6</v>
      </c>
      <c r="E57" s="24"/>
      <c r="F57" s="6">
        <f t="shared" si="1"/>
        <v>0</v>
      </c>
    </row>
    <row r="58" spans="1:6" x14ac:dyDescent="0.35">
      <c r="A58" s="5" t="s">
        <v>124</v>
      </c>
      <c r="B58" s="6" t="s">
        <v>46</v>
      </c>
      <c r="C58" s="6" t="s">
        <v>47</v>
      </c>
      <c r="D58" s="6">
        <v>6</v>
      </c>
      <c r="E58" s="24"/>
      <c r="F58" s="6">
        <f t="shared" si="1"/>
        <v>0</v>
      </c>
    </row>
    <row r="59" spans="1:6" x14ac:dyDescent="0.35">
      <c r="A59" s="5" t="s">
        <v>125</v>
      </c>
      <c r="B59" s="6" t="s">
        <v>14</v>
      </c>
      <c r="C59" s="6" t="s">
        <v>15</v>
      </c>
      <c r="D59" s="6">
        <v>2</v>
      </c>
      <c r="E59" s="24"/>
      <c r="F59" s="6">
        <f t="shared" si="1"/>
        <v>0</v>
      </c>
    </row>
    <row r="60" spans="1:6" x14ac:dyDescent="0.35">
      <c r="A60" s="7" t="s">
        <v>126</v>
      </c>
      <c r="B60" s="8"/>
      <c r="C60" s="8"/>
      <c r="D60" s="8"/>
      <c r="E60" s="8"/>
      <c r="F60" s="8"/>
    </row>
    <row r="61" spans="1:6" s="18" customFormat="1" ht="29" x14ac:dyDescent="0.35">
      <c r="A61" s="9" t="s">
        <v>1</v>
      </c>
      <c r="B61" s="9" t="s">
        <v>2</v>
      </c>
      <c r="C61" s="9" t="s">
        <v>3</v>
      </c>
      <c r="D61" s="9" t="s">
        <v>4</v>
      </c>
      <c r="E61" s="4" t="s">
        <v>5</v>
      </c>
      <c r="F61" s="4" t="s">
        <v>6</v>
      </c>
    </row>
    <row r="62" spans="1:6" x14ac:dyDescent="0.35">
      <c r="A62" s="5">
        <v>9</v>
      </c>
      <c r="B62" s="6" t="s">
        <v>127</v>
      </c>
      <c r="C62" s="6" t="s">
        <v>128</v>
      </c>
      <c r="D62" s="6">
        <v>1</v>
      </c>
      <c r="E62" s="24"/>
      <c r="F62" s="6">
        <f t="shared" ref="F62:F76" si="2">D62*E62</f>
        <v>0</v>
      </c>
    </row>
    <row r="63" spans="1:6" x14ac:dyDescent="0.35">
      <c r="A63" s="10" t="s">
        <v>129</v>
      </c>
      <c r="B63" s="11" t="s">
        <v>130</v>
      </c>
      <c r="C63" s="11" t="s">
        <v>131</v>
      </c>
      <c r="D63" s="11">
        <v>1</v>
      </c>
      <c r="E63" s="24"/>
      <c r="F63" s="11">
        <f t="shared" si="2"/>
        <v>0</v>
      </c>
    </row>
    <row r="64" spans="1:6" x14ac:dyDescent="0.35">
      <c r="A64" s="5" t="s">
        <v>132</v>
      </c>
      <c r="B64" s="6" t="s">
        <v>133</v>
      </c>
      <c r="C64" s="6" t="s">
        <v>134</v>
      </c>
      <c r="D64" s="6">
        <v>1</v>
      </c>
      <c r="E64" s="24"/>
      <c r="F64" s="6">
        <f t="shared" si="2"/>
        <v>0</v>
      </c>
    </row>
    <row r="65" spans="1:6" x14ac:dyDescent="0.35">
      <c r="A65" s="5" t="s">
        <v>135</v>
      </c>
      <c r="B65" s="6" t="s">
        <v>136</v>
      </c>
      <c r="C65" s="6" t="s">
        <v>104</v>
      </c>
      <c r="D65" s="6">
        <v>1</v>
      </c>
      <c r="E65" s="24"/>
      <c r="F65" s="6">
        <f t="shared" si="2"/>
        <v>0</v>
      </c>
    </row>
    <row r="66" spans="1:6" x14ac:dyDescent="0.35">
      <c r="A66" s="5" t="s">
        <v>137</v>
      </c>
      <c r="B66" s="6" t="s">
        <v>138</v>
      </c>
      <c r="C66" s="6" t="s">
        <v>139</v>
      </c>
      <c r="D66" s="6">
        <v>1</v>
      </c>
      <c r="E66" s="24"/>
      <c r="F66" s="6">
        <f t="shared" si="2"/>
        <v>0</v>
      </c>
    </row>
    <row r="67" spans="1:6" x14ac:dyDescent="0.35">
      <c r="A67" s="5" t="s">
        <v>140</v>
      </c>
      <c r="B67" s="6" t="s">
        <v>141</v>
      </c>
      <c r="C67" s="6" t="s">
        <v>142</v>
      </c>
      <c r="D67" s="6">
        <v>1</v>
      </c>
      <c r="E67" s="24"/>
      <c r="F67" s="6">
        <f t="shared" si="2"/>
        <v>0</v>
      </c>
    </row>
    <row r="68" spans="1:6" x14ac:dyDescent="0.35">
      <c r="A68" s="5" t="s">
        <v>143</v>
      </c>
      <c r="B68" s="6" t="s">
        <v>144</v>
      </c>
      <c r="C68" s="6" t="s">
        <v>145</v>
      </c>
      <c r="D68" s="6">
        <v>2</v>
      </c>
      <c r="E68" s="24"/>
      <c r="F68" s="6">
        <f t="shared" si="2"/>
        <v>0</v>
      </c>
    </row>
    <row r="69" spans="1:6" x14ac:dyDescent="0.35">
      <c r="A69" s="5" t="s">
        <v>146</v>
      </c>
      <c r="B69" s="6" t="s">
        <v>147</v>
      </c>
      <c r="C69" s="6" t="s">
        <v>148</v>
      </c>
      <c r="D69" s="6">
        <v>1</v>
      </c>
      <c r="E69" s="24"/>
      <c r="F69" s="6">
        <f t="shared" si="2"/>
        <v>0</v>
      </c>
    </row>
    <row r="70" spans="1:6" x14ac:dyDescent="0.35">
      <c r="A70" s="5" t="s">
        <v>149</v>
      </c>
      <c r="B70" s="6" t="s">
        <v>150</v>
      </c>
      <c r="C70" s="6" t="s">
        <v>151</v>
      </c>
      <c r="D70" s="6">
        <v>1</v>
      </c>
      <c r="E70" s="24"/>
      <c r="F70" s="6">
        <f t="shared" si="2"/>
        <v>0</v>
      </c>
    </row>
    <row r="71" spans="1:6" x14ac:dyDescent="0.35">
      <c r="A71" s="5" t="s">
        <v>152</v>
      </c>
      <c r="B71" s="6" t="s">
        <v>153</v>
      </c>
      <c r="C71" s="6" t="s">
        <v>154</v>
      </c>
      <c r="D71" s="6">
        <v>1</v>
      </c>
      <c r="E71" s="24"/>
      <c r="F71" s="6">
        <f t="shared" si="2"/>
        <v>0</v>
      </c>
    </row>
    <row r="72" spans="1:6" x14ac:dyDescent="0.35">
      <c r="A72" s="5" t="s">
        <v>155</v>
      </c>
      <c r="B72" s="6" t="s">
        <v>156</v>
      </c>
      <c r="C72" s="6" t="s">
        <v>157</v>
      </c>
      <c r="D72" s="6">
        <v>1</v>
      </c>
      <c r="E72" s="24"/>
      <c r="F72" s="6">
        <f t="shared" si="2"/>
        <v>0</v>
      </c>
    </row>
    <row r="73" spans="1:6" x14ac:dyDescent="0.35">
      <c r="A73" s="12" t="s">
        <v>158</v>
      </c>
      <c r="B73" s="13" t="s">
        <v>159</v>
      </c>
      <c r="C73" s="13" t="s">
        <v>160</v>
      </c>
      <c r="D73" s="13">
        <v>1</v>
      </c>
      <c r="E73" s="24"/>
      <c r="F73" s="13">
        <f t="shared" si="2"/>
        <v>0</v>
      </c>
    </row>
    <row r="74" spans="1:6" x14ac:dyDescent="0.35">
      <c r="A74" s="5" t="s">
        <v>132</v>
      </c>
      <c r="B74" s="6" t="s">
        <v>161</v>
      </c>
      <c r="C74" s="6" t="s">
        <v>162</v>
      </c>
      <c r="D74" s="6">
        <v>1</v>
      </c>
      <c r="E74" s="24"/>
      <c r="F74" s="6">
        <f t="shared" si="2"/>
        <v>0</v>
      </c>
    </row>
    <row r="75" spans="1:6" x14ac:dyDescent="0.35">
      <c r="A75" s="5" t="s">
        <v>163</v>
      </c>
      <c r="B75" s="6" t="s">
        <v>164</v>
      </c>
      <c r="C75" s="6" t="s">
        <v>165</v>
      </c>
      <c r="D75" s="6">
        <v>1</v>
      </c>
      <c r="E75" s="24"/>
      <c r="F75" s="6">
        <f t="shared" si="2"/>
        <v>0</v>
      </c>
    </row>
    <row r="76" spans="1:6" x14ac:dyDescent="0.35">
      <c r="A76" s="5" t="s">
        <v>166</v>
      </c>
      <c r="B76" s="6" t="s">
        <v>14</v>
      </c>
      <c r="C76" s="6" t="s">
        <v>167</v>
      </c>
      <c r="D76" s="6">
        <v>1</v>
      </c>
      <c r="E76" s="24"/>
      <c r="F76" s="6">
        <f t="shared" si="2"/>
        <v>0</v>
      </c>
    </row>
    <row r="77" spans="1:6" x14ac:dyDescent="0.35">
      <c r="A77" s="7" t="s">
        <v>92</v>
      </c>
      <c r="B77" s="8"/>
      <c r="C77" s="8"/>
      <c r="D77" s="8"/>
      <c r="E77" s="8"/>
      <c r="F77" s="8"/>
    </row>
    <row r="78" spans="1:6" s="18" customFormat="1" ht="29" x14ac:dyDescent="0.35">
      <c r="A78" s="9" t="s">
        <v>1</v>
      </c>
      <c r="B78" s="9" t="s">
        <v>2</v>
      </c>
      <c r="C78" s="9" t="s">
        <v>3</v>
      </c>
      <c r="D78" s="9" t="s">
        <v>4</v>
      </c>
      <c r="E78" s="4" t="s">
        <v>5</v>
      </c>
      <c r="F78" s="4" t="s">
        <v>6</v>
      </c>
    </row>
    <row r="79" spans="1:6" x14ac:dyDescent="0.35">
      <c r="A79" s="5">
        <v>10</v>
      </c>
      <c r="B79" s="6" t="s">
        <v>168</v>
      </c>
      <c r="C79" s="6" t="s">
        <v>169</v>
      </c>
      <c r="D79" s="6">
        <v>2</v>
      </c>
      <c r="E79" s="24"/>
      <c r="F79" s="6">
        <f t="shared" ref="F79:F89" si="3">D79*E79</f>
        <v>0</v>
      </c>
    </row>
    <row r="80" spans="1:6" x14ac:dyDescent="0.35">
      <c r="A80" s="10" t="s">
        <v>170</v>
      </c>
      <c r="B80" s="11" t="s">
        <v>171</v>
      </c>
      <c r="C80" s="11" t="s">
        <v>172</v>
      </c>
      <c r="D80" s="11">
        <v>2</v>
      </c>
      <c r="E80" s="24"/>
      <c r="F80" s="11">
        <f t="shared" si="3"/>
        <v>0</v>
      </c>
    </row>
    <row r="81" spans="1:6" x14ac:dyDescent="0.35">
      <c r="A81" s="5" t="s">
        <v>173</v>
      </c>
      <c r="B81" s="6" t="s">
        <v>100</v>
      </c>
      <c r="C81" s="6" t="s">
        <v>101</v>
      </c>
      <c r="D81" s="6">
        <v>2</v>
      </c>
      <c r="E81" s="24"/>
      <c r="F81" s="6">
        <f t="shared" si="3"/>
        <v>0</v>
      </c>
    </row>
    <row r="82" spans="1:6" x14ac:dyDescent="0.35">
      <c r="A82" s="5" t="s">
        <v>174</v>
      </c>
      <c r="B82" s="6" t="s">
        <v>103</v>
      </c>
      <c r="C82" s="6" t="s">
        <v>104</v>
      </c>
      <c r="D82" s="6">
        <v>2</v>
      </c>
      <c r="E82" s="24"/>
      <c r="F82" s="6">
        <f t="shared" si="3"/>
        <v>0</v>
      </c>
    </row>
    <row r="83" spans="1:6" x14ac:dyDescent="0.35">
      <c r="A83" s="5" t="s">
        <v>175</v>
      </c>
      <c r="B83" s="6" t="s">
        <v>176</v>
      </c>
      <c r="C83" s="6" t="s">
        <v>107</v>
      </c>
      <c r="D83" s="6">
        <v>2</v>
      </c>
      <c r="E83" s="24"/>
      <c r="F83" s="6">
        <f t="shared" si="3"/>
        <v>0</v>
      </c>
    </row>
    <row r="84" spans="1:6" x14ac:dyDescent="0.35">
      <c r="A84" s="5" t="s">
        <v>177</v>
      </c>
      <c r="B84" s="6" t="s">
        <v>178</v>
      </c>
      <c r="C84" s="6" t="s">
        <v>107</v>
      </c>
      <c r="D84" s="6">
        <v>2</v>
      </c>
      <c r="E84" s="24"/>
      <c r="F84" s="6">
        <f t="shared" si="3"/>
        <v>0</v>
      </c>
    </row>
    <row r="85" spans="1:6" x14ac:dyDescent="0.35">
      <c r="A85" s="5" t="s">
        <v>179</v>
      </c>
      <c r="B85" s="6" t="s">
        <v>110</v>
      </c>
      <c r="C85" s="6" t="s">
        <v>111</v>
      </c>
      <c r="D85" s="6">
        <v>4</v>
      </c>
      <c r="E85" s="24"/>
      <c r="F85" s="6">
        <f t="shared" si="3"/>
        <v>0</v>
      </c>
    </row>
    <row r="86" spans="1:6" x14ac:dyDescent="0.35">
      <c r="A86" s="5" t="s">
        <v>180</v>
      </c>
      <c r="B86" s="6" t="s">
        <v>113</v>
      </c>
      <c r="C86" s="6" t="s">
        <v>114</v>
      </c>
      <c r="D86" s="6">
        <v>2</v>
      </c>
      <c r="E86" s="24"/>
      <c r="F86" s="6">
        <f t="shared" si="3"/>
        <v>0</v>
      </c>
    </row>
    <row r="87" spans="1:6" x14ac:dyDescent="0.35">
      <c r="A87" s="5" t="s">
        <v>181</v>
      </c>
      <c r="B87" s="6" t="s">
        <v>182</v>
      </c>
      <c r="C87" s="6" t="s">
        <v>117</v>
      </c>
      <c r="D87" s="6">
        <v>2</v>
      </c>
      <c r="E87" s="24"/>
      <c r="F87" s="6">
        <f t="shared" si="3"/>
        <v>0</v>
      </c>
    </row>
    <row r="88" spans="1:6" x14ac:dyDescent="0.35">
      <c r="A88" s="12" t="s">
        <v>183</v>
      </c>
      <c r="B88" s="13" t="s">
        <v>184</v>
      </c>
      <c r="C88" s="13" t="s">
        <v>120</v>
      </c>
      <c r="D88" s="13">
        <v>2</v>
      </c>
      <c r="E88" s="24"/>
      <c r="F88" s="13">
        <f t="shared" si="3"/>
        <v>0</v>
      </c>
    </row>
    <row r="89" spans="1:6" x14ac:dyDescent="0.35">
      <c r="A89" s="5" t="s">
        <v>185</v>
      </c>
      <c r="B89" s="6" t="s">
        <v>14</v>
      </c>
      <c r="C89" s="6" t="s">
        <v>167</v>
      </c>
      <c r="D89" s="6">
        <v>2</v>
      </c>
      <c r="E89" s="24"/>
      <c r="F89" s="6">
        <f t="shared" si="3"/>
        <v>0</v>
      </c>
    </row>
    <row r="90" spans="1:6" x14ac:dyDescent="0.35">
      <c r="A90" s="7" t="s">
        <v>186</v>
      </c>
      <c r="B90" s="8"/>
      <c r="C90" s="8"/>
      <c r="D90" s="8"/>
      <c r="E90" s="8"/>
      <c r="F90" s="8"/>
    </row>
    <row r="91" spans="1:6" s="18" customFormat="1" ht="29" x14ac:dyDescent="0.35">
      <c r="A91" s="9" t="s">
        <v>1</v>
      </c>
      <c r="B91" s="9" t="s">
        <v>2</v>
      </c>
      <c r="C91" s="9" t="s">
        <v>3</v>
      </c>
      <c r="D91" s="9" t="s">
        <v>4</v>
      </c>
      <c r="E91" s="4" t="s">
        <v>5</v>
      </c>
      <c r="F91" s="4" t="s">
        <v>6</v>
      </c>
    </row>
    <row r="92" spans="1:6" x14ac:dyDescent="0.35">
      <c r="A92" s="5" t="s">
        <v>187</v>
      </c>
      <c r="B92" s="6" t="s">
        <v>188</v>
      </c>
      <c r="C92" s="6" t="s">
        <v>189</v>
      </c>
      <c r="D92" s="6">
        <v>4</v>
      </c>
      <c r="E92" s="24"/>
      <c r="F92" s="6">
        <f>D92*E92</f>
        <v>0</v>
      </c>
    </row>
    <row r="93" spans="1:6" x14ac:dyDescent="0.35">
      <c r="A93" s="7" t="s">
        <v>190</v>
      </c>
      <c r="B93" s="8"/>
      <c r="C93" s="8"/>
      <c r="D93" s="8"/>
      <c r="E93" s="8"/>
      <c r="F93" s="8"/>
    </row>
    <row r="94" spans="1:6" s="18" customFormat="1" ht="29" x14ac:dyDescent="0.35">
      <c r="A94" s="9" t="s">
        <v>1</v>
      </c>
      <c r="B94" s="9" t="s">
        <v>2</v>
      </c>
      <c r="C94" s="9" t="s">
        <v>3</v>
      </c>
      <c r="D94" s="9" t="s">
        <v>4</v>
      </c>
      <c r="E94" s="4" t="s">
        <v>5</v>
      </c>
      <c r="F94" s="4" t="s">
        <v>6</v>
      </c>
    </row>
    <row r="95" spans="1:6" x14ac:dyDescent="0.35">
      <c r="A95" s="12" t="s">
        <v>191</v>
      </c>
      <c r="B95" s="13" t="s">
        <v>192</v>
      </c>
      <c r="C95" s="13" t="s">
        <v>193</v>
      </c>
      <c r="D95" s="13">
        <v>1</v>
      </c>
      <c r="E95" s="24"/>
      <c r="F95" s="13">
        <f>D95*E95</f>
        <v>0</v>
      </c>
    </row>
    <row r="96" spans="1:6" x14ac:dyDescent="0.35">
      <c r="A96" s="12" t="s">
        <v>132</v>
      </c>
      <c r="B96" s="13" t="s">
        <v>194</v>
      </c>
      <c r="C96" s="13" t="s">
        <v>195</v>
      </c>
      <c r="D96" s="13">
        <v>168</v>
      </c>
      <c r="E96" s="24"/>
      <c r="F96" s="13">
        <f>D96*E96</f>
        <v>0</v>
      </c>
    </row>
    <row r="97" spans="1:6" x14ac:dyDescent="0.35">
      <c r="A97" s="12" t="s">
        <v>135</v>
      </c>
      <c r="B97" s="13" t="s">
        <v>196</v>
      </c>
      <c r="C97" s="13" t="s">
        <v>197</v>
      </c>
      <c r="D97" s="13">
        <v>1</v>
      </c>
      <c r="E97" s="24"/>
      <c r="F97" s="13">
        <f>D97*E97</f>
        <v>0</v>
      </c>
    </row>
    <row r="98" spans="1:6" x14ac:dyDescent="0.35">
      <c r="A98" s="7" t="s">
        <v>198</v>
      </c>
      <c r="B98" s="8"/>
      <c r="C98" s="8"/>
      <c r="D98" s="8"/>
      <c r="E98" s="8"/>
      <c r="F98" s="8"/>
    </row>
    <row r="99" spans="1:6" s="18" customFormat="1" ht="29" x14ac:dyDescent="0.35">
      <c r="A99" s="9" t="s">
        <v>1</v>
      </c>
      <c r="B99" s="9" t="s">
        <v>2</v>
      </c>
      <c r="C99" s="9" t="s">
        <v>3</v>
      </c>
      <c r="D99" s="9" t="s">
        <v>4</v>
      </c>
      <c r="E99" s="4" t="s">
        <v>5</v>
      </c>
      <c r="F99" s="4" t="s">
        <v>6</v>
      </c>
    </row>
    <row r="100" spans="1:6" x14ac:dyDescent="0.35">
      <c r="A100" s="5" t="s">
        <v>199</v>
      </c>
      <c r="B100" s="6" t="s">
        <v>200</v>
      </c>
      <c r="C100" s="6" t="s">
        <v>201</v>
      </c>
      <c r="D100" s="6">
        <v>1</v>
      </c>
      <c r="E100" s="24"/>
      <c r="F100" s="6">
        <f t="shared" ref="F100:F105" si="4">D100*E100</f>
        <v>0</v>
      </c>
    </row>
    <row r="101" spans="1:6" x14ac:dyDescent="0.35">
      <c r="A101" s="5" t="s">
        <v>170</v>
      </c>
      <c r="B101" s="6" t="s">
        <v>202</v>
      </c>
      <c r="C101" s="6" t="s">
        <v>203</v>
      </c>
      <c r="D101" s="6">
        <v>1</v>
      </c>
      <c r="E101" s="24"/>
      <c r="F101" s="6">
        <f t="shared" si="4"/>
        <v>0</v>
      </c>
    </row>
    <row r="102" spans="1:6" x14ac:dyDescent="0.35">
      <c r="A102" s="5" t="s">
        <v>173</v>
      </c>
      <c r="B102" s="6" t="s">
        <v>204</v>
      </c>
      <c r="C102" s="6" t="s">
        <v>205</v>
      </c>
      <c r="D102" s="6">
        <v>1</v>
      </c>
      <c r="E102" s="24"/>
      <c r="F102" s="6">
        <f t="shared" si="4"/>
        <v>0</v>
      </c>
    </row>
    <row r="103" spans="1:6" x14ac:dyDescent="0.35">
      <c r="A103" s="5" t="s">
        <v>206</v>
      </c>
      <c r="B103" s="6" t="s">
        <v>207</v>
      </c>
      <c r="C103" s="6" t="s">
        <v>208</v>
      </c>
      <c r="D103" s="6">
        <v>1</v>
      </c>
      <c r="E103" s="24"/>
      <c r="F103" s="6">
        <f t="shared" si="4"/>
        <v>0</v>
      </c>
    </row>
    <row r="104" spans="1:6" x14ac:dyDescent="0.35">
      <c r="A104" s="5" t="s">
        <v>174</v>
      </c>
      <c r="B104" s="6" t="s">
        <v>209</v>
      </c>
      <c r="C104" s="6" t="s">
        <v>210</v>
      </c>
      <c r="D104" s="6">
        <v>4</v>
      </c>
      <c r="E104" s="24"/>
      <c r="F104" s="6">
        <f t="shared" si="4"/>
        <v>0</v>
      </c>
    </row>
    <row r="105" spans="1:6" x14ac:dyDescent="0.35">
      <c r="A105" s="5" t="s">
        <v>211</v>
      </c>
      <c r="B105" s="6" t="s">
        <v>212</v>
      </c>
      <c r="C105" s="6" t="s">
        <v>208</v>
      </c>
      <c r="D105" s="6">
        <v>4</v>
      </c>
      <c r="E105" s="24"/>
      <c r="F105" s="6">
        <f t="shared" si="4"/>
        <v>0</v>
      </c>
    </row>
    <row r="106" spans="1:6" x14ac:dyDescent="0.35">
      <c r="A106" s="7" t="s">
        <v>213</v>
      </c>
      <c r="B106" s="8"/>
      <c r="C106" s="8"/>
      <c r="D106" s="8"/>
      <c r="E106" s="8"/>
      <c r="F106" s="8"/>
    </row>
    <row r="107" spans="1:6" s="18" customFormat="1" ht="29" x14ac:dyDescent="0.35">
      <c r="A107" s="9" t="s">
        <v>1</v>
      </c>
      <c r="B107" s="9" t="s">
        <v>2</v>
      </c>
      <c r="C107" s="9" t="s">
        <v>3</v>
      </c>
      <c r="D107" s="9" t="s">
        <v>4</v>
      </c>
      <c r="E107" s="4" t="s">
        <v>5</v>
      </c>
      <c r="F107" s="4" t="s">
        <v>6</v>
      </c>
    </row>
    <row r="108" spans="1:6" x14ac:dyDescent="0.35">
      <c r="A108" s="5" t="s">
        <v>214</v>
      </c>
      <c r="B108" s="6" t="s">
        <v>215</v>
      </c>
      <c r="C108" s="6" t="s">
        <v>216</v>
      </c>
      <c r="D108" s="6">
        <v>1</v>
      </c>
      <c r="E108" s="24"/>
      <c r="F108" s="6">
        <f t="shared" ref="F108:F123" si="5">D108*E108</f>
        <v>0</v>
      </c>
    </row>
    <row r="109" spans="1:6" x14ac:dyDescent="0.35">
      <c r="A109" s="5" t="s">
        <v>217</v>
      </c>
      <c r="B109" s="6" t="s">
        <v>218</v>
      </c>
      <c r="C109" s="6" t="s">
        <v>219</v>
      </c>
      <c r="D109" s="6">
        <v>1</v>
      </c>
      <c r="E109" s="24"/>
      <c r="F109" s="6">
        <f t="shared" si="5"/>
        <v>0</v>
      </c>
    </row>
    <row r="110" spans="1:6" x14ac:dyDescent="0.35">
      <c r="A110" s="5" t="s">
        <v>220</v>
      </c>
      <c r="B110" s="6" t="s">
        <v>221</v>
      </c>
      <c r="C110" s="6" t="s">
        <v>222</v>
      </c>
      <c r="D110" s="6">
        <v>1</v>
      </c>
      <c r="E110" s="24"/>
      <c r="F110" s="6">
        <f t="shared" si="5"/>
        <v>0</v>
      </c>
    </row>
    <row r="111" spans="1:6" x14ac:dyDescent="0.35">
      <c r="A111" s="5" t="s">
        <v>223</v>
      </c>
      <c r="B111" s="6" t="s">
        <v>110</v>
      </c>
      <c r="C111" s="6" t="s">
        <v>111</v>
      </c>
      <c r="D111" s="6">
        <v>2</v>
      </c>
      <c r="E111" s="24"/>
      <c r="F111" s="6">
        <f t="shared" si="5"/>
        <v>0</v>
      </c>
    </row>
    <row r="112" spans="1:6" x14ac:dyDescent="0.35">
      <c r="A112" s="5" t="s">
        <v>224</v>
      </c>
      <c r="B112" s="6" t="s">
        <v>225</v>
      </c>
      <c r="C112" s="6" t="s">
        <v>226</v>
      </c>
      <c r="D112" s="6">
        <v>2</v>
      </c>
      <c r="E112" s="24"/>
      <c r="F112" s="6">
        <f t="shared" si="5"/>
        <v>0</v>
      </c>
    </row>
    <row r="113" spans="1:6" x14ac:dyDescent="0.35">
      <c r="A113" s="5" t="s">
        <v>227</v>
      </c>
      <c r="B113" s="6" t="s">
        <v>228</v>
      </c>
      <c r="C113" s="6" t="s">
        <v>229</v>
      </c>
      <c r="D113" s="6">
        <v>2</v>
      </c>
      <c r="E113" s="24"/>
      <c r="F113" s="6">
        <f t="shared" si="5"/>
        <v>0</v>
      </c>
    </row>
    <row r="114" spans="1:6" x14ac:dyDescent="0.35">
      <c r="A114" s="5" t="s">
        <v>230</v>
      </c>
      <c r="B114" s="6" t="s">
        <v>231</v>
      </c>
      <c r="C114" s="6" t="s">
        <v>232</v>
      </c>
      <c r="D114" s="6">
        <v>8</v>
      </c>
      <c r="E114" s="24"/>
      <c r="F114" s="6">
        <f t="shared" si="5"/>
        <v>0</v>
      </c>
    </row>
    <row r="115" spans="1:6" x14ac:dyDescent="0.35">
      <c r="A115" s="5" t="s">
        <v>233</v>
      </c>
      <c r="B115" s="6" t="s">
        <v>234</v>
      </c>
      <c r="C115" s="6" t="s">
        <v>235</v>
      </c>
      <c r="D115" s="6">
        <v>1</v>
      </c>
      <c r="E115" s="24"/>
      <c r="F115" s="6">
        <f t="shared" si="5"/>
        <v>0</v>
      </c>
    </row>
    <row r="116" spans="1:6" x14ac:dyDescent="0.35">
      <c r="A116" s="5" t="s">
        <v>236</v>
      </c>
      <c r="B116" s="6" t="s">
        <v>237</v>
      </c>
      <c r="C116" s="6" t="s">
        <v>238</v>
      </c>
      <c r="D116" s="6">
        <v>2</v>
      </c>
      <c r="E116" s="24"/>
      <c r="F116" s="6">
        <f t="shared" si="5"/>
        <v>0</v>
      </c>
    </row>
    <row r="117" spans="1:6" x14ac:dyDescent="0.35">
      <c r="A117" s="5" t="s">
        <v>239</v>
      </c>
      <c r="B117" s="6" t="s">
        <v>240</v>
      </c>
      <c r="C117" s="6" t="s">
        <v>241</v>
      </c>
      <c r="D117" s="6">
        <v>1</v>
      </c>
      <c r="E117" s="24"/>
      <c r="F117" s="6">
        <f t="shared" si="5"/>
        <v>0</v>
      </c>
    </row>
    <row r="118" spans="1:6" x14ac:dyDescent="0.35">
      <c r="A118" s="5" t="s">
        <v>242</v>
      </c>
      <c r="B118" s="6" t="s">
        <v>243</v>
      </c>
      <c r="C118" s="6" t="s">
        <v>244</v>
      </c>
      <c r="D118" s="6">
        <v>8</v>
      </c>
      <c r="E118" s="24"/>
      <c r="F118" s="6">
        <f t="shared" si="5"/>
        <v>0</v>
      </c>
    </row>
    <row r="119" spans="1:6" x14ac:dyDescent="0.35">
      <c r="A119" s="5" t="s">
        <v>245</v>
      </c>
      <c r="B119" s="6" t="s">
        <v>246</v>
      </c>
      <c r="C119" s="6" t="s">
        <v>247</v>
      </c>
      <c r="D119" s="6">
        <v>1</v>
      </c>
      <c r="E119" s="24"/>
      <c r="F119" s="6">
        <f t="shared" si="5"/>
        <v>0</v>
      </c>
    </row>
    <row r="120" spans="1:6" x14ac:dyDescent="0.35">
      <c r="A120" s="5" t="s">
        <v>248</v>
      </c>
      <c r="B120" s="6" t="s">
        <v>249</v>
      </c>
      <c r="C120" s="6" t="s">
        <v>250</v>
      </c>
      <c r="D120" s="6">
        <v>1</v>
      </c>
      <c r="E120" s="24"/>
      <c r="F120" s="6">
        <f t="shared" si="5"/>
        <v>0</v>
      </c>
    </row>
    <row r="121" spans="1:6" x14ac:dyDescent="0.35">
      <c r="A121" s="5" t="s">
        <v>251</v>
      </c>
      <c r="B121" s="6" t="s">
        <v>252</v>
      </c>
      <c r="C121" s="6" t="s">
        <v>253</v>
      </c>
      <c r="D121" s="6">
        <v>1</v>
      </c>
      <c r="E121" s="24"/>
      <c r="F121" s="6">
        <f t="shared" si="5"/>
        <v>0</v>
      </c>
    </row>
    <row r="122" spans="1:6" x14ac:dyDescent="0.35">
      <c r="A122" s="5" t="s">
        <v>254</v>
      </c>
      <c r="B122" s="6" t="s">
        <v>255</v>
      </c>
      <c r="C122" s="6" t="s">
        <v>256</v>
      </c>
      <c r="D122" s="6">
        <v>2</v>
      </c>
      <c r="E122" s="24"/>
      <c r="F122" s="6">
        <f t="shared" si="5"/>
        <v>0</v>
      </c>
    </row>
    <row r="123" spans="1:6" x14ac:dyDescent="0.35">
      <c r="A123" s="5" t="s">
        <v>257</v>
      </c>
      <c r="B123" s="6" t="s">
        <v>258</v>
      </c>
      <c r="C123" s="6" t="s">
        <v>259</v>
      </c>
      <c r="D123" s="6">
        <v>1</v>
      </c>
      <c r="E123" s="24"/>
      <c r="F123" s="6">
        <f t="shared" si="5"/>
        <v>0</v>
      </c>
    </row>
    <row r="124" spans="1:6" x14ac:dyDescent="0.35">
      <c r="A124" s="7" t="s">
        <v>260</v>
      </c>
      <c r="B124" s="8"/>
      <c r="C124" s="8"/>
      <c r="D124" s="8"/>
      <c r="E124" s="8"/>
      <c r="F124" s="8"/>
    </row>
    <row r="125" spans="1:6" s="18" customFormat="1" ht="29" x14ac:dyDescent="0.35">
      <c r="A125" s="9" t="s">
        <v>1</v>
      </c>
      <c r="B125" s="9" t="s">
        <v>2</v>
      </c>
      <c r="C125" s="9" t="s">
        <v>3</v>
      </c>
      <c r="D125" s="9" t="s">
        <v>4</v>
      </c>
      <c r="E125" s="4" t="s">
        <v>5</v>
      </c>
      <c r="F125" s="4" t="s">
        <v>6</v>
      </c>
    </row>
    <row r="126" spans="1:6" x14ac:dyDescent="0.35">
      <c r="A126" s="5" t="s">
        <v>261</v>
      </c>
      <c r="B126" s="6" t="s">
        <v>262</v>
      </c>
      <c r="C126" s="6" t="s">
        <v>263</v>
      </c>
      <c r="D126" s="6">
        <v>12</v>
      </c>
      <c r="E126" s="24"/>
      <c r="F126" s="6">
        <f>D126*E126</f>
        <v>0</v>
      </c>
    </row>
    <row r="127" spans="1:6" x14ac:dyDescent="0.35">
      <c r="A127" s="5" t="s">
        <v>264</v>
      </c>
      <c r="B127" s="6" t="s">
        <v>265</v>
      </c>
      <c r="C127" s="6" t="s">
        <v>266</v>
      </c>
      <c r="D127" s="6">
        <v>12</v>
      </c>
      <c r="E127" s="24"/>
      <c r="F127" s="6">
        <f>D127*E127</f>
        <v>0</v>
      </c>
    </row>
    <row r="128" spans="1:6" x14ac:dyDescent="0.35"/>
    <row r="129" spans="1:6" x14ac:dyDescent="0.35"/>
    <row r="130" spans="1:6" x14ac:dyDescent="0.35">
      <c r="A130" s="19" t="s">
        <v>267</v>
      </c>
      <c r="B130" s="14" t="s">
        <v>271</v>
      </c>
      <c r="C130" s="25" t="s">
        <v>272</v>
      </c>
      <c r="D130" s="25"/>
      <c r="E130" s="25"/>
      <c r="F130" s="15">
        <f>SUM(F3:F39,F42:F44,F47:F59,F62,F64:F76,F79,F81:F87,F89,F92,F100:F105,F108:F123,F126:F127)</f>
        <v>0</v>
      </c>
    </row>
    <row r="131" spans="1:6" x14ac:dyDescent="0.35">
      <c r="A131" s="20" t="s">
        <v>270</v>
      </c>
      <c r="B131" s="21" t="s">
        <v>273</v>
      </c>
      <c r="C131" s="25" t="s">
        <v>274</v>
      </c>
      <c r="D131" s="25"/>
      <c r="E131" s="25"/>
      <c r="F131" s="15">
        <f>SUM(F63,F80)</f>
        <v>0</v>
      </c>
    </row>
    <row r="132" spans="1:6" x14ac:dyDescent="0.35">
      <c r="A132" s="22" t="s">
        <v>268</v>
      </c>
      <c r="B132" s="23" t="s">
        <v>275</v>
      </c>
      <c r="C132" s="25" t="s">
        <v>276</v>
      </c>
      <c r="D132" s="25"/>
      <c r="E132" s="25"/>
      <c r="F132" s="15">
        <f>SUM(F131,F73,F88,F95:F97)</f>
        <v>0</v>
      </c>
    </row>
    <row r="133" spans="1:6" x14ac:dyDescent="0.35">
      <c r="A133" s="19"/>
      <c r="E133" s="15"/>
    </row>
    <row r="134" spans="1:6" x14ac:dyDescent="0.35">
      <c r="A134" s="19" t="s">
        <v>269</v>
      </c>
      <c r="B134" s="14" t="s">
        <v>280</v>
      </c>
      <c r="C134" s="25" t="s">
        <v>277</v>
      </c>
      <c r="D134" s="25"/>
      <c r="E134" s="25"/>
      <c r="F134" s="24"/>
    </row>
    <row r="135" spans="1:6" x14ac:dyDescent="0.35">
      <c r="E135" s="15"/>
    </row>
    <row r="136" spans="1:6" x14ac:dyDescent="0.35">
      <c r="E136" s="15"/>
    </row>
    <row r="137" spans="1:6" x14ac:dyDescent="0.35">
      <c r="B137" s="16" t="s">
        <v>278</v>
      </c>
      <c r="C137" s="15" t="s">
        <v>279</v>
      </c>
      <c r="E137" s="16"/>
      <c r="F137" s="15">
        <f>F130+F131+F132+F134</f>
        <v>0</v>
      </c>
    </row>
    <row r="138" spans="1:6" x14ac:dyDescent="0.35">
      <c r="C138" s="15" t="s">
        <v>281</v>
      </c>
      <c r="E138" s="14"/>
    </row>
    <row r="139" spans="1:6" hidden="1" x14ac:dyDescent="0.35"/>
    <row r="140" spans="1:6" x14ac:dyDescent="0.35"/>
    <row r="141" spans="1:6" x14ac:dyDescent="0.35"/>
    <row r="142" spans="1:6" x14ac:dyDescent="0.35"/>
    <row r="143" spans="1:6" x14ac:dyDescent="0.35"/>
    <row r="144" spans="1:6" x14ac:dyDescent="0.35"/>
    <row r="145" x14ac:dyDescent="0.35"/>
    <row r="146" x14ac:dyDescent="0.35"/>
    <row r="147" x14ac:dyDescent="0.35"/>
    <row r="148" x14ac:dyDescent="0.35"/>
    <row r="149" x14ac:dyDescent="0.35"/>
    <row r="150" x14ac:dyDescent="0.35"/>
    <row r="151" x14ac:dyDescent="0.35"/>
    <row r="152" x14ac:dyDescent="0.35"/>
    <row r="153" x14ac:dyDescent="0.35"/>
    <row r="154" x14ac:dyDescent="0.35"/>
  </sheetData>
  <sheetProtection algorithmName="SHA-512" hashValue="RJILGrWVuvcpLe10pA8yLEc76/lqffYO9xFT1NUUKe7p6q7qghdZOJvDF32rdO1qGAd5Tx8+I07+ejMlAzFIUA==" saltValue="VueiYq7FVdPerLqjqYLStQ==" spinCount="100000" sheet="1" objects="1" scenarios="1"/>
  <autoFilter ref="A2:F138" xr:uid="{1DD0200F-BDD8-4809-9A86-4CA4823D0936}"/>
  <mergeCells count="4">
    <mergeCell ref="C130:E130"/>
    <mergeCell ref="C131:E131"/>
    <mergeCell ref="C132:E132"/>
    <mergeCell ref="C134:E13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6AEC927B696C4EAC2443F55E645D92" ma:contentTypeVersion="0" ma:contentTypeDescription="Create a new document." ma:contentTypeScope="" ma:versionID="bae576cacd1110f2014038d86f79bc9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9d1929f796e28d8d32841e3faad1e8b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25001E-3390-4D2F-980A-E3ECCF1688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58BEF4-E377-4418-A80D-5715E1C3AF2F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A5EE3F3-56DF-4A1C-9F5F-4608AD3789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Relación de 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2020-06-23T14:44:18Z</dcterms:created>
  <dcterms:modified xsi:type="dcterms:W3CDTF">2020-07-01T10:50:32Z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0x010100826AEC927B696C4EAC2443F55E645D92</vt:lpwstr>
  </property>
</Properties>
</file>