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Y:\2020\20-143 Telefonía Móvil Corporativa 2020\3.Pliego, calendario, aspectos importantes y criterios\"/>
    </mc:Choice>
  </mc:AlternateContent>
  <xr:revisionPtr revIDLastSave="0" documentId="13_ncr:1_{332B663F-640D-4189-9A1A-0F6B127ED14C}" xr6:coauthVersionLast="45" xr6:coauthVersionMax="45" xr10:uidLastSave="{00000000-0000-0000-0000-000000000000}"/>
  <bookViews>
    <workbookView xWindow="-110" yWindow="-110" windowWidth="19420" windowHeight="10420" xr2:uid="{E4159746-7D94-49FE-A511-58A2522624ED}"/>
  </bookViews>
  <sheets>
    <sheet name="Oferta Económica" sheetId="1" r:id="rId1"/>
  </sheets>
  <externalReferences>
    <externalReference r:id="rId2"/>
  </externalReferences>
  <definedNames>
    <definedName name="ACCESORIOS">[1]ACCESORIOS!$A$1:$A$4</definedName>
    <definedName name="COLOR">[1]COLOR!$A$1:$A$10</definedName>
    <definedName name="FRECUENCIA">[1]FRECUENCIA!$A$1:$A$7</definedName>
    <definedName name="SINTOMAS">[1]SINTOMAS!$A$1:$A$23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8" i="1" l="1"/>
  <c r="F24" i="1"/>
  <c r="E55" i="1" l="1"/>
  <c r="E53" i="1"/>
  <c r="E51" i="1"/>
  <c r="F39" i="1"/>
  <c r="F38" i="1"/>
  <c r="F37" i="1"/>
  <c r="F29" i="1"/>
  <c r="F27" i="1"/>
  <c r="F26" i="1"/>
  <c r="F25" i="1"/>
  <c r="F14" i="1"/>
  <c r="F13" i="1"/>
  <c r="E11" i="1"/>
  <c r="F11" i="1" s="1"/>
  <c r="E10" i="1"/>
  <c r="F10" i="1" s="1"/>
  <c r="E9" i="1"/>
  <c r="F9" i="1" s="1"/>
  <c r="E8" i="1"/>
  <c r="F8" i="1" s="1"/>
  <c r="F40" i="1" l="1"/>
  <c r="F42" i="1" s="1"/>
  <c r="F64" i="1" s="1"/>
  <c r="E57" i="1"/>
  <c r="F65" i="1" s="1"/>
  <c r="F30" i="1"/>
  <c r="F32" i="1" s="1"/>
  <c r="F63" i="1" s="1"/>
  <c r="F16" i="1"/>
  <c r="F18" i="1" s="1"/>
  <c r="F62" i="1" s="1"/>
  <c r="F67" i="1" l="1"/>
</calcChain>
</file>

<file path=xl/sharedStrings.xml><?xml version="1.0" encoding="utf-8"?>
<sst xmlns="http://schemas.openxmlformats.org/spreadsheetml/2006/main" count="70" uniqueCount="58">
  <si>
    <t>DESGLOSE DE PROPUESTA ECONÓMICA TELEFONIA MÓVIL</t>
  </si>
  <si>
    <t xml:space="preserve">IMPORTES CUOTAS MENSUALES Y BONOS ANUALES </t>
  </si>
  <si>
    <t>Unidades</t>
  </si>
  <si>
    <t>Importe mensual máximo IVA EXCLUIDO</t>
  </si>
  <si>
    <t xml:space="preserve">Precio Ofertado Unitario </t>
  </si>
  <si>
    <t>Importe Total Oferta Mensual</t>
  </si>
  <si>
    <t>Importe Total Oferta anual</t>
  </si>
  <si>
    <t xml:space="preserve">Líneas móviles + sin tarifa plana </t>
  </si>
  <si>
    <t>Coste incluido en el servicio</t>
  </si>
  <si>
    <t xml:space="preserve"> tarifa plana VOZ en territorio nacional ( Fijo y Móvil)</t>
  </si>
  <si>
    <t>Tarifa plana 10GB</t>
  </si>
  <si>
    <t>Tarifa plana 15GB</t>
  </si>
  <si>
    <t>Tarifa plana 30GB</t>
  </si>
  <si>
    <t>Bono Zona Mundial 500 MB</t>
  </si>
  <si>
    <t>---</t>
  </si>
  <si>
    <t>Bono Zona Mundial 1 GB</t>
  </si>
  <si>
    <t>IMPORTE OFERTA ANUAL CUOTAS Y BONOS,  IVA EXCLUIDO</t>
  </si>
  <si>
    <t>IMPORTE OFERTA POR 2 AÑOS DE CUOTAS Y BONOS,  IVA EXCLUIDO</t>
  </si>
  <si>
    <t>Nota: Los bonos indicados son una aproximación de los consumidos durante el ejercicio 2019</t>
  </si>
  <si>
    <t>CUADROS TARIFAS CONCURSO MOVILES</t>
  </si>
  <si>
    <t>Llamadas / Conexiones</t>
  </si>
  <si>
    <t>Minutos / Mbytes</t>
  </si>
  <si>
    <t>Precio unitario máximo</t>
  </si>
  <si>
    <t>Precio Ofertado Unitario</t>
  </si>
  <si>
    <t>Importe Total Oferta</t>
  </si>
  <si>
    <t xml:space="preserve"> LLAMADAS REALIZADAS EN ITINERANCIA ZONA EEE     (A Unión Europea, Suiza, Islandia y Noruega).* Junio - Diciembre 2019</t>
  </si>
  <si>
    <t>LLAMADAS REALIZADAS EN ITINERANCIA ZONA 2     (A Resto de Europa, EEUU, Canadá y Magreb ).</t>
  </si>
  <si>
    <t>LLAMADAS REALIZADAS EN ITINERANCIA ZONA 3  (Resto del Mundo)</t>
  </si>
  <si>
    <t>LLAMADAS RECIBIDAS EN ITINERANCIA ZONA 2 ( Resto de Europa, EEUU, Canadá y Magreb)</t>
  </si>
  <si>
    <t>LLAMADAS RECIBIDAS EN ITINERANCIA ZONA 3 (Resto del mundo)</t>
  </si>
  <si>
    <t>DATOS EN ITINERANCIA RESTO DEL MUNDO ( Resto de Europa, EEUU, Canadá, Magreb y Resto de paises ).</t>
  </si>
  <si>
    <t>IMPORTE OFERTA ANUAL TARIFAS , IVA EXCLUIDO</t>
  </si>
  <si>
    <t>IMPORTE OFERTA TARIFAS 2 AÑOS, IVA EXCLUIDO</t>
  </si>
  <si>
    <t xml:space="preserve">LLAMADAS CURSADAS DESDE LAS EXTENSIONES FIJAS DE LA  RPV Y LINEAS SIN TARIFA PLANA </t>
  </si>
  <si>
    <t>Llamadas</t>
  </si>
  <si>
    <t>Minutos</t>
  </si>
  <si>
    <r>
      <t xml:space="preserve">FIJOS IFEMA --&gt; MOVIL IFEMA
</t>
    </r>
    <r>
      <rPr>
        <i/>
        <sz val="12"/>
        <rFont val="Arial"/>
        <family val="2"/>
      </rPr>
      <t>Llamadas desde los fijos de IFEMA a móviles de IFEMA (Red Privada Virtual)</t>
    </r>
  </si>
  <si>
    <r>
      <t xml:space="preserve">FIJO IFEMA --&gt; MOVIL COMP. ADJUDICATARIA
</t>
    </r>
    <r>
      <rPr>
        <i/>
        <sz val="12"/>
        <rFont val="Arial"/>
        <family val="2"/>
      </rPr>
      <t>Llamadas desde fijos de IFEMA a móviles de la compañía adjudicataria.</t>
    </r>
  </si>
  <si>
    <r>
      <t xml:space="preserve">FIJO IFEMA --&gt; MOVIL OTRAS COMPAÑIAS
</t>
    </r>
    <r>
      <rPr>
        <i/>
        <sz val="12"/>
        <rFont val="Arial"/>
        <family val="2"/>
      </rPr>
      <t>Llamadas desde móviles de IFEMA a móviles de otras compañías.</t>
    </r>
  </si>
  <si>
    <r>
      <t xml:space="preserve">MOVIL IFEMA --&gt; FIJOS NACIONALES
</t>
    </r>
    <r>
      <rPr>
        <i/>
        <sz val="12"/>
        <rFont val="Arial"/>
        <family val="2"/>
      </rPr>
      <t>Llamadas desde los móviles de IFEMA a los fijos nacionales</t>
    </r>
  </si>
  <si>
    <t>TOTAL ANUAL TRAFICO EXTENSIONES FIJAS DE LA  RPV Y LINEAS SIN TARIFA PLANA, IVA EXLUIDO</t>
  </si>
  <si>
    <t>IMPORTE OFERTA POR 2 AÑOS DEL TRAFICO EXTENSIONES FIJAS DE LA  RPV T LINEAS SIN TARIFA PLANA, IVA EXLUIDO</t>
  </si>
  <si>
    <t>IMPORTANTE: Ninguna de las llamadas, excepto las no controladas por el operador, tendrá coste de establecimiento de llamada. Solo se facturarán los minutos consumidos, de acuerdo a la tarifa ofertada.</t>
  </si>
  <si>
    <t xml:space="preserve">TERMINALES </t>
  </si>
  <si>
    <t>Precio Unitario Ofertado</t>
  </si>
  <si>
    <t>Precio Total ofertado</t>
  </si>
  <si>
    <t>Terminales Gama Alta</t>
  </si>
  <si>
    <t>Terminales Gama Alta Actualmente se dispone de terminales Apple iPhone 11. Siempre serán el último modelo de Apple o Samsung disponible en el mercado en la fecha de sustitución (equivalente o superior)</t>
  </si>
  <si>
    <t>Terminales Gama Media</t>
  </si>
  <si>
    <t>Actualmente se dispone de terminales Samsung A70. Siempre será el  modelo superior de gama media, de una marca reconocida en el mercado y de unas características iguales o superiores a los actuales.</t>
  </si>
  <si>
    <t>Terminales Gama Baja</t>
  </si>
  <si>
    <t>Siempre será el modelo superior de gama baja, terminal smartphone de una marca reconocida en el mercado y de unas características iguales o superiores a los actuales. Deberán cumplir con especificaciones IP65 o equivalentes.</t>
  </si>
  <si>
    <t>TOTAL OFERTA TERMINALES MÓVILES</t>
  </si>
  <si>
    <t>TOTAL OFERTA POR 2 AÑOS DE CUOTAS Y BONOS,  IVA EXCLUIDO</t>
  </si>
  <si>
    <t>TOTAL OFERTA TARIFAS 2 AÑOS, IVA EXCLUIDO</t>
  </si>
  <si>
    <t>TOTAL OFERTA POR 2 AÑOS DEL TRAFICO EXTENSIONES FIJAS DE LA  RPV T LINEAS SIN TARIFA PLANA, IVA EXLUIDO</t>
  </si>
  <si>
    <t>TERMINALES MÓVILES, IVA EXCLUIDO</t>
  </si>
  <si>
    <t>TOTAL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</si>
</sst>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
    <numFmt numFmtId="165" formatCode="#,##0.00\ &quot;€&quot;"/>
  </numFmts>
  <fonts count="14" x14ac:knownFonts="1">
    <font>
      <sz val="10"/>
      <name val="Arial"/>
    </font>
    <font>
      <b/>
      <sz val="12"/>
      <name val="Arial Narrow"/>
      <family val="2"/>
    </font>
    <font>
      <sz val="12"/>
      <name val="Arial"/>
      <family val="2"/>
    </font>
    <font>
      <b/>
      <u/>
      <sz val="12"/>
      <name val="Arial Narrow"/>
      <family val="2"/>
    </font>
    <font>
      <sz val="12"/>
      <name val="Arial Narrow"/>
      <family val="2"/>
    </font>
    <font>
      <b/>
      <sz val="12"/>
      <name val="Arial"/>
      <family val="2"/>
    </font>
    <font>
      <b/>
      <sz val="14"/>
      <name val="Arial"/>
      <family val="2"/>
    </font>
    <font>
      <b/>
      <u/>
      <sz val="12"/>
      <name val="Arial"/>
      <family val="2"/>
    </font>
    <font>
      <b/>
      <u/>
      <sz val="14"/>
      <name val="Arial"/>
      <family val="2"/>
    </font>
    <font>
      <b/>
      <sz val="11"/>
      <name val="Calibri"/>
      <family val="2"/>
    </font>
    <font>
      <i/>
      <sz val="12"/>
      <name val="Arial"/>
      <family val="2"/>
    </font>
    <font>
      <sz val="11"/>
      <name val="Calibri"/>
      <family val="2"/>
    </font>
    <font>
      <sz val="11"/>
      <name val="Arial"/>
      <family val="2"/>
    </font>
    <font>
      <b/>
      <sz val="16"/>
      <name val="Arial"/>
      <family val="2"/>
    </font>
  </fonts>
  <fills count="7">
    <fill>
      <patternFill patternType="none"/>
    </fill>
    <fill>
      <patternFill patternType="gray125"/>
    </fill>
    <fill>
      <patternFill patternType="solid">
        <fgColor theme="3" tint="0.79998168889431442"/>
        <bgColor indexed="64"/>
      </patternFill>
    </fill>
    <fill>
      <patternFill patternType="solid">
        <fgColor theme="0" tint="-0.149967955565050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CC"/>
        <bgColor indexed="64"/>
      </patternFill>
    </fill>
  </fills>
  <borders count="53">
    <border>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33">
    <xf numFmtId="0" fontId="0" fillId="0" borderId="0" xfId="0"/>
    <xf numFmtId="0" fontId="2" fillId="0" borderId="0" xfId="0" applyFont="1" applyProtection="1"/>
    <xf numFmtId="0" fontId="1" fillId="0" borderId="0" xfId="0" applyFont="1" applyAlignment="1" applyProtection="1">
      <alignment horizontal="center" vertical="center"/>
    </xf>
    <xf numFmtId="0" fontId="3" fillId="0" borderId="0" xfId="0" applyFont="1" applyProtection="1"/>
    <xf numFmtId="0" fontId="4" fillId="0" borderId="0" xfId="0" applyFont="1" applyProtection="1"/>
    <xf numFmtId="0" fontId="4" fillId="2" borderId="4" xfId="0" applyFont="1" applyFill="1" applyBorder="1" applyAlignment="1" applyProtection="1">
      <alignment vertical="center"/>
    </xf>
    <xf numFmtId="0" fontId="4" fillId="0" borderId="5" xfId="0" applyFont="1" applyBorder="1" applyAlignment="1" applyProtection="1">
      <alignment horizontal="center" vertical="center"/>
    </xf>
    <xf numFmtId="4" fontId="4" fillId="3" borderId="4" xfId="0" quotePrefix="1" applyNumberFormat="1" applyFont="1" applyFill="1" applyBorder="1" applyAlignment="1" applyProtection="1">
      <alignment horizontal="center" vertical="center" wrapText="1"/>
    </xf>
    <xf numFmtId="0" fontId="4" fillId="2" borderId="10" xfId="0" applyFont="1" applyFill="1" applyBorder="1" applyAlignment="1" applyProtection="1">
      <alignment vertical="center"/>
    </xf>
    <xf numFmtId="0" fontId="4" fillId="0" borderId="11" xfId="0" applyFont="1" applyBorder="1" applyAlignment="1" applyProtection="1">
      <alignment horizontal="center" vertical="center"/>
    </xf>
    <xf numFmtId="4" fontId="4" fillId="3" borderId="13" xfId="0" applyNumberFormat="1" applyFont="1" applyFill="1" applyBorder="1" applyAlignment="1" applyProtection="1">
      <alignment horizontal="center" vertical="center" wrapText="1"/>
    </xf>
    <xf numFmtId="4" fontId="4" fillId="3" borderId="14" xfId="0" applyNumberFormat="1" applyFont="1" applyFill="1" applyBorder="1" applyAlignment="1" applyProtection="1">
      <alignment horizontal="center" vertical="center" wrapText="1"/>
    </xf>
    <xf numFmtId="0" fontId="4" fillId="2" borderId="15" xfId="0" applyFont="1" applyFill="1" applyBorder="1" applyAlignment="1" applyProtection="1">
      <alignment vertical="center"/>
    </xf>
    <xf numFmtId="0" fontId="4" fillId="0" borderId="16" xfId="0" applyFont="1" applyBorder="1" applyAlignment="1" applyProtection="1">
      <alignment horizontal="center" vertical="center"/>
    </xf>
    <xf numFmtId="4" fontId="4" fillId="3" borderId="18" xfId="0" applyNumberFormat="1" applyFont="1" applyFill="1" applyBorder="1" applyAlignment="1" applyProtection="1">
      <alignment horizontal="center" vertical="center" wrapText="1"/>
    </xf>
    <xf numFmtId="0" fontId="4" fillId="0" borderId="19" xfId="0" applyFont="1" applyBorder="1" applyAlignment="1" applyProtection="1">
      <alignment vertical="center"/>
    </xf>
    <xf numFmtId="0" fontId="4" fillId="2" borderId="2" xfId="0" applyFont="1" applyFill="1" applyBorder="1" applyAlignment="1" applyProtection="1">
      <alignment horizontal="center" vertical="center" wrapText="1"/>
    </xf>
    <xf numFmtId="3" fontId="4" fillId="0" borderId="20" xfId="0" applyNumberFormat="1" applyFont="1" applyBorder="1" applyAlignment="1" applyProtection="1">
      <alignment horizontal="center" vertical="center" wrapText="1"/>
    </xf>
    <xf numFmtId="0" fontId="4" fillId="2" borderId="15" xfId="0" applyFont="1" applyFill="1" applyBorder="1" applyAlignment="1" applyProtection="1">
      <alignment vertical="center" wrapText="1"/>
    </xf>
    <xf numFmtId="3" fontId="4" fillId="0" borderId="21" xfId="0" applyNumberFormat="1" applyFont="1" applyBorder="1" applyAlignment="1" applyProtection="1">
      <alignment horizontal="center" vertical="center" wrapText="1"/>
    </xf>
    <xf numFmtId="4" fontId="6" fillId="0" borderId="23" xfId="0" applyNumberFormat="1" applyFont="1" applyBorder="1" applyAlignment="1" applyProtection="1">
      <alignment horizontal="center" vertical="center" wrapText="1"/>
    </xf>
    <xf numFmtId="0" fontId="1" fillId="0" borderId="0" xfId="0" applyFont="1" applyProtection="1"/>
    <xf numFmtId="0" fontId="7" fillId="0" borderId="0" xfId="0" applyFont="1" applyProtection="1"/>
    <xf numFmtId="4" fontId="2" fillId="0" borderId="24" xfId="0" applyNumberFormat="1" applyFont="1" applyBorder="1" applyAlignment="1" applyProtection="1">
      <alignment horizontal="center" vertical="center"/>
    </xf>
    <xf numFmtId="3" fontId="2" fillId="0" borderId="12" xfId="0" applyNumberFormat="1" applyFont="1" applyBorder="1" applyAlignment="1" applyProtection="1">
      <alignment horizontal="center" vertical="center"/>
    </xf>
    <xf numFmtId="4" fontId="2" fillId="0" borderId="12" xfId="0" applyNumberFormat="1" applyFont="1" applyBorder="1" applyAlignment="1" applyProtection="1">
      <alignment horizontal="center" vertical="center"/>
    </xf>
    <xf numFmtId="164" fontId="2" fillId="0" borderId="12" xfId="0" applyNumberFormat="1" applyFont="1" applyBorder="1" applyAlignment="1" applyProtection="1">
      <alignment horizontal="center" vertical="center"/>
    </xf>
    <xf numFmtId="0" fontId="2" fillId="0" borderId="0" xfId="0" applyFont="1" applyAlignment="1" applyProtection="1">
      <alignment vertical="center" wrapText="1"/>
    </xf>
    <xf numFmtId="3" fontId="2" fillId="0" borderId="0" xfId="0" applyNumberFormat="1" applyFont="1" applyAlignment="1" applyProtection="1">
      <alignment horizontal="center" vertical="center"/>
    </xf>
    <xf numFmtId="4" fontId="2" fillId="0" borderId="0" xfId="0" applyNumberFormat="1" applyFont="1" applyAlignment="1" applyProtection="1">
      <alignment horizontal="center" vertical="center"/>
    </xf>
    <xf numFmtId="0" fontId="8" fillId="0" borderId="0" xfId="0" applyFont="1" applyProtection="1"/>
    <xf numFmtId="164" fontId="2" fillId="0" borderId="0" xfId="0" applyNumberFormat="1" applyFont="1" applyAlignment="1" applyProtection="1">
      <alignment horizontal="center" vertical="center"/>
    </xf>
    <xf numFmtId="0" fontId="9" fillId="0" borderId="27" xfId="0" applyFont="1" applyBorder="1" applyAlignment="1" applyProtection="1">
      <alignment vertical="center"/>
    </xf>
    <xf numFmtId="0" fontId="9" fillId="0" borderId="0" xfId="0" applyFont="1" applyAlignment="1" applyProtection="1">
      <alignment vertical="center"/>
    </xf>
    <xf numFmtId="4" fontId="5" fillId="0" borderId="23" xfId="0" applyNumberFormat="1" applyFont="1" applyBorder="1" applyAlignment="1" applyProtection="1">
      <alignment vertical="center" wrapText="1"/>
    </xf>
    <xf numFmtId="0" fontId="5" fillId="0" borderId="0" xfId="0" applyFont="1" applyAlignment="1" applyProtection="1">
      <alignment horizontal="left"/>
    </xf>
    <xf numFmtId="4" fontId="2" fillId="0" borderId="0" xfId="0" applyNumberFormat="1" applyFont="1" applyProtection="1"/>
    <xf numFmtId="0" fontId="2" fillId="2" borderId="2" xfId="0" applyFont="1" applyFill="1" applyBorder="1" applyAlignment="1" applyProtection="1">
      <alignment horizontal="center" vertical="center" wrapText="1"/>
    </xf>
    <xf numFmtId="165" fontId="6" fillId="0" borderId="23" xfId="0" applyNumberFormat="1" applyFont="1" applyBorder="1" applyAlignment="1" applyProtection="1">
      <alignment horizontal="right" vertical="center" wrapText="1"/>
    </xf>
    <xf numFmtId="0" fontId="13" fillId="0" borderId="0" xfId="0" applyFont="1" applyProtection="1"/>
    <xf numFmtId="165" fontId="13" fillId="0" borderId="0" xfId="0" applyNumberFormat="1" applyFont="1" applyProtection="1"/>
    <xf numFmtId="4" fontId="4" fillId="6" borderId="4" xfId="0" quotePrefix="1" applyNumberFormat="1" applyFont="1" applyFill="1" applyBorder="1" applyAlignment="1" applyProtection="1">
      <alignment horizontal="center" vertical="center" wrapText="1"/>
      <protection locked="0"/>
    </xf>
    <xf numFmtId="164" fontId="2" fillId="6" borderId="12" xfId="0" applyNumberFormat="1" applyFont="1" applyFill="1" applyBorder="1" applyAlignment="1" applyProtection="1">
      <alignment horizontal="center" vertical="center"/>
      <protection locked="0"/>
    </xf>
    <xf numFmtId="164" fontId="2" fillId="6" borderId="32" xfId="0" applyNumberFormat="1" applyFont="1" applyFill="1" applyBorder="1" applyAlignment="1" applyProtection="1">
      <alignment horizontal="center" vertical="center"/>
      <protection locked="0"/>
    </xf>
    <xf numFmtId="4" fontId="4" fillId="0" borderId="35" xfId="0" quotePrefix="1" applyNumberFormat="1" applyFont="1" applyBorder="1" applyAlignment="1" applyProtection="1">
      <alignment horizontal="center" vertical="center" wrapText="1"/>
    </xf>
    <xf numFmtId="4" fontId="4" fillId="0" borderId="20" xfId="0" applyNumberFormat="1" applyFont="1" applyBorder="1" applyAlignment="1" applyProtection="1">
      <alignment horizontal="center" vertical="center" wrapText="1"/>
      <protection locked="0"/>
    </xf>
    <xf numFmtId="4" fontId="4" fillId="0" borderId="21" xfId="0" applyNumberFormat="1" applyFont="1" applyBorder="1" applyAlignment="1" applyProtection="1">
      <alignment horizontal="center" vertical="center" wrapText="1"/>
      <protection locked="0"/>
    </xf>
    <xf numFmtId="0" fontId="4" fillId="2" borderId="28" xfId="0" applyFont="1" applyFill="1" applyBorder="1" applyAlignment="1" applyProtection="1">
      <alignment horizontal="center" vertical="center" wrapText="1"/>
    </xf>
    <xf numFmtId="4" fontId="4" fillId="3" borderId="36" xfId="0" quotePrefix="1" applyNumberFormat="1" applyFont="1" applyFill="1" applyBorder="1" applyAlignment="1" applyProtection="1">
      <alignment horizontal="center" vertical="center" wrapText="1"/>
    </xf>
    <xf numFmtId="4" fontId="4" fillId="3" borderId="37" xfId="0" applyNumberFormat="1" applyFont="1" applyFill="1" applyBorder="1" applyAlignment="1" applyProtection="1">
      <alignment horizontal="center" vertical="center" wrapText="1"/>
    </xf>
    <xf numFmtId="4" fontId="4" fillId="3" borderId="38" xfId="0" applyNumberFormat="1" applyFont="1" applyFill="1" applyBorder="1" applyAlignment="1" applyProtection="1">
      <alignment horizontal="center" vertical="center" wrapText="1"/>
    </xf>
    <xf numFmtId="4" fontId="4" fillId="3" borderId="39" xfId="0" applyNumberFormat="1" applyFont="1" applyFill="1" applyBorder="1" applyAlignment="1" applyProtection="1">
      <alignment horizontal="center" vertical="center" wrapText="1"/>
    </xf>
    <xf numFmtId="0" fontId="4" fillId="2" borderId="40" xfId="0" applyFont="1" applyFill="1" applyBorder="1" applyAlignment="1" applyProtection="1">
      <alignment horizontal="center" vertical="center" wrapText="1"/>
    </xf>
    <xf numFmtId="4" fontId="4" fillId="3" borderId="39" xfId="0" quotePrefix="1" applyNumberFormat="1" applyFont="1" applyFill="1" applyBorder="1" applyAlignment="1" applyProtection="1">
      <alignment horizontal="center" vertical="center" wrapText="1"/>
    </xf>
    <xf numFmtId="4" fontId="4" fillId="6" borderId="41" xfId="0" quotePrefix="1" applyNumberFormat="1" applyFont="1" applyFill="1" applyBorder="1" applyAlignment="1" applyProtection="1">
      <alignment horizontal="center" vertical="center" wrapText="1"/>
      <protection locked="0"/>
    </xf>
    <xf numFmtId="4" fontId="4" fillId="6" borderId="42" xfId="0" quotePrefix="1" applyNumberFormat="1" applyFont="1" applyFill="1" applyBorder="1" applyAlignment="1" applyProtection="1">
      <alignment horizontal="center" vertical="center" wrapText="1"/>
      <protection locked="0"/>
    </xf>
    <xf numFmtId="0" fontId="4" fillId="2" borderId="23" xfId="0" applyFont="1" applyFill="1" applyBorder="1" applyAlignment="1" applyProtection="1">
      <alignment horizontal="center" vertical="center" wrapText="1"/>
    </xf>
    <xf numFmtId="0" fontId="2" fillId="2" borderId="28" xfId="0" applyFont="1" applyFill="1" applyBorder="1" applyAlignment="1" applyProtection="1">
      <alignment horizontal="center" vertical="center" wrapText="1"/>
    </xf>
    <xf numFmtId="0" fontId="11" fillId="0" borderId="12" xfId="0" applyFont="1" applyBorder="1" applyAlignment="1" applyProtection="1">
      <alignment horizontal="center" vertical="center"/>
    </xf>
    <xf numFmtId="0" fontId="2" fillId="2" borderId="20" xfId="0" applyFont="1" applyFill="1" applyBorder="1" applyAlignment="1" applyProtection="1">
      <alignment vertical="center" wrapText="1"/>
    </xf>
    <xf numFmtId="0" fontId="11" fillId="0" borderId="5"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11" xfId="0" applyFont="1" applyBorder="1" applyAlignment="1" applyProtection="1">
      <alignment horizontal="center" vertical="center"/>
    </xf>
    <xf numFmtId="4" fontId="2" fillId="5" borderId="14" xfId="0" applyNumberFormat="1" applyFont="1" applyFill="1" applyBorder="1" applyAlignment="1" applyProtection="1">
      <alignment horizontal="center" vertical="center"/>
    </xf>
    <xf numFmtId="4" fontId="2" fillId="0" borderId="17" xfId="0" applyNumberFormat="1" applyFont="1" applyBorder="1" applyAlignment="1" applyProtection="1">
      <alignment horizontal="center" vertical="center"/>
    </xf>
    <xf numFmtId="164" fontId="2" fillId="0" borderId="17" xfId="0" applyNumberFormat="1" applyFont="1" applyBorder="1" applyAlignment="1" applyProtection="1">
      <alignment horizontal="center" vertical="center"/>
    </xf>
    <xf numFmtId="164" fontId="2" fillId="6" borderId="17" xfId="0" applyNumberFormat="1" applyFont="1" applyFill="1" applyBorder="1" applyAlignment="1" applyProtection="1">
      <alignment horizontal="center" vertical="center"/>
      <protection locked="0"/>
    </xf>
    <xf numFmtId="4" fontId="2" fillId="5" borderId="18" xfId="0" applyNumberFormat="1" applyFont="1" applyFill="1" applyBorder="1" applyAlignment="1" applyProtection="1">
      <alignment horizontal="center" vertical="center"/>
    </xf>
    <xf numFmtId="0" fontId="9" fillId="0" borderId="1" xfId="0" applyFont="1" applyBorder="1" applyAlignment="1" applyProtection="1">
      <alignment vertical="center"/>
    </xf>
    <xf numFmtId="0" fontId="7" fillId="2" borderId="44" xfId="0" applyFont="1" applyFill="1" applyBorder="1" applyAlignment="1" applyProtection="1">
      <alignment vertical="center" wrapText="1"/>
    </xf>
    <xf numFmtId="0" fontId="2" fillId="2" borderId="45" xfId="0" applyFont="1" applyFill="1" applyBorder="1" applyAlignment="1" applyProtection="1">
      <alignment vertical="center" wrapText="1"/>
    </xf>
    <xf numFmtId="0" fontId="7" fillId="2" borderId="46" xfId="0" applyFont="1" applyFill="1" applyBorder="1" applyAlignment="1" applyProtection="1">
      <alignment vertical="center" wrapText="1"/>
    </xf>
    <xf numFmtId="0" fontId="2" fillId="2" borderId="48" xfId="0" applyFont="1" applyFill="1" applyBorder="1" applyAlignment="1" applyProtection="1">
      <alignment vertical="center" wrapText="1"/>
    </xf>
    <xf numFmtId="4" fontId="5" fillId="2" borderId="8" xfId="0" applyNumberFormat="1" applyFont="1" applyFill="1" applyBorder="1" applyAlignment="1" applyProtection="1">
      <alignment horizontal="center" vertical="center" wrapText="1"/>
    </xf>
    <xf numFmtId="0" fontId="2" fillId="2" borderId="26" xfId="0" applyFont="1" applyFill="1" applyBorder="1" applyAlignment="1" applyProtection="1">
      <alignment vertical="center" wrapText="1"/>
    </xf>
    <xf numFmtId="3" fontId="2" fillId="0" borderId="46" xfId="0" applyNumberFormat="1" applyFont="1" applyBorder="1" applyAlignment="1" applyProtection="1">
      <alignment horizontal="center" vertical="center"/>
    </xf>
    <xf numFmtId="4" fontId="2" fillId="0" borderId="32" xfId="0" applyNumberFormat="1" applyFont="1" applyBorder="1" applyAlignment="1" applyProtection="1">
      <alignment horizontal="center" vertical="center"/>
    </xf>
    <xf numFmtId="164" fontId="2" fillId="0" borderId="32" xfId="0" applyNumberFormat="1" applyFont="1" applyBorder="1" applyAlignment="1" applyProtection="1">
      <alignment horizontal="center" vertical="center"/>
    </xf>
    <xf numFmtId="4" fontId="2" fillId="5" borderId="47" xfId="0" applyNumberFormat="1" applyFont="1" applyFill="1" applyBorder="1" applyAlignment="1" applyProtection="1">
      <alignment horizontal="center" vertical="center"/>
    </xf>
    <xf numFmtId="4" fontId="2" fillId="5" borderId="52" xfId="0" applyNumberFormat="1" applyFont="1" applyFill="1" applyBorder="1" applyAlignment="1" applyProtection="1">
      <alignment horizontal="center" vertical="center"/>
    </xf>
    <xf numFmtId="0" fontId="2" fillId="2" borderId="5" xfId="0" applyFont="1" applyFill="1" applyBorder="1" applyAlignment="1" applyProtection="1">
      <alignment vertical="center" wrapText="1"/>
    </xf>
    <xf numFmtId="3" fontId="2" fillId="0" borderId="9" xfId="0" applyNumberFormat="1" applyFont="1" applyBorder="1" applyAlignment="1" applyProtection="1">
      <alignment horizontal="center" vertical="center"/>
    </xf>
    <xf numFmtId="4" fontId="2" fillId="0" borderId="9" xfId="0" applyNumberFormat="1" applyFont="1" applyBorder="1" applyAlignment="1" applyProtection="1">
      <alignment horizontal="center" vertical="center"/>
    </xf>
    <xf numFmtId="164" fontId="2" fillId="0" borderId="9" xfId="0" applyNumberFormat="1" applyFont="1" applyBorder="1" applyAlignment="1" applyProtection="1">
      <alignment horizontal="center" vertical="center"/>
    </xf>
    <xf numFmtId="4" fontId="2" fillId="5" borderId="43" xfId="0" applyNumberFormat="1" applyFont="1" applyFill="1" applyBorder="1" applyAlignment="1" applyProtection="1">
      <alignment horizontal="center" vertical="center"/>
    </xf>
    <xf numFmtId="0" fontId="2" fillId="2" borderId="11" xfId="0" applyFont="1" applyFill="1" applyBorder="1" applyAlignment="1" applyProtection="1">
      <alignment vertical="center" wrapText="1"/>
    </xf>
    <xf numFmtId="0" fontId="2" fillId="2" borderId="16" xfId="0" applyFont="1" applyFill="1" applyBorder="1" applyAlignment="1" applyProtection="1">
      <alignment vertical="center" wrapText="1"/>
    </xf>
    <xf numFmtId="3" fontId="2" fillId="0" borderId="49" xfId="0" applyNumberFormat="1" applyFont="1" applyBorder="1" applyAlignment="1" applyProtection="1">
      <alignment horizontal="center" vertical="center"/>
    </xf>
    <xf numFmtId="0" fontId="5" fillId="2" borderId="22"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2" fillId="2" borderId="22" xfId="0" applyFont="1" applyFill="1" applyBorder="1" applyAlignment="1" applyProtection="1">
      <alignment horizontal="left" vertical="center" wrapText="1"/>
    </xf>
    <xf numFmtId="0" fontId="2" fillId="2" borderId="7" xfId="0" applyFont="1" applyFill="1" applyBorder="1" applyAlignment="1" applyProtection="1">
      <alignment horizontal="left" vertical="center" wrapText="1"/>
    </xf>
    <xf numFmtId="0" fontId="2" fillId="2" borderId="8" xfId="0" applyFont="1" applyFill="1" applyBorder="1" applyAlignment="1" applyProtection="1">
      <alignment horizontal="left" vertical="center" wrapText="1"/>
    </xf>
    <xf numFmtId="0" fontId="11" fillId="0" borderId="32" xfId="0" applyFont="1" applyBorder="1" applyAlignment="1" applyProtection="1">
      <alignment horizontal="center" vertical="center"/>
    </xf>
    <xf numFmtId="0" fontId="11" fillId="0" borderId="25" xfId="0" applyFont="1" applyBorder="1" applyAlignment="1" applyProtection="1">
      <alignment horizontal="center" vertical="center"/>
    </xf>
    <xf numFmtId="2" fontId="12" fillId="0" borderId="32" xfId="0" applyNumberFormat="1" applyFont="1" applyBorder="1" applyAlignment="1" applyProtection="1">
      <alignment horizontal="center" vertical="center"/>
    </xf>
    <xf numFmtId="2" fontId="12" fillId="0" borderId="25" xfId="0" applyNumberFormat="1" applyFont="1" applyBorder="1" applyAlignment="1" applyProtection="1">
      <alignment horizontal="center" vertical="center"/>
    </xf>
    <xf numFmtId="164" fontId="2" fillId="6" borderId="32" xfId="0" applyNumberFormat="1" applyFont="1" applyFill="1" applyBorder="1" applyAlignment="1" applyProtection="1">
      <alignment horizontal="center" vertical="center"/>
      <protection locked="0"/>
    </xf>
    <xf numFmtId="164" fontId="2" fillId="6" borderId="25" xfId="0" applyNumberFormat="1" applyFont="1" applyFill="1" applyBorder="1" applyAlignment="1" applyProtection="1">
      <alignment horizontal="center" vertical="center"/>
      <protection locked="0"/>
    </xf>
    <xf numFmtId="4" fontId="12" fillId="5" borderId="14" xfId="0" applyNumberFormat="1" applyFont="1" applyFill="1" applyBorder="1" applyAlignment="1" applyProtection="1">
      <alignment horizontal="center" vertical="center"/>
    </xf>
    <xf numFmtId="0" fontId="11" fillId="0" borderId="26" xfId="0" applyFont="1" applyBorder="1" applyAlignment="1" applyProtection="1">
      <alignment horizontal="center" vertical="center"/>
    </xf>
    <xf numFmtId="0" fontId="11" fillId="0" borderId="34" xfId="0" applyFont="1" applyBorder="1" applyAlignment="1" applyProtection="1">
      <alignment horizontal="center" vertical="center"/>
    </xf>
    <xf numFmtId="2" fontId="12" fillId="0" borderId="49" xfId="0" applyNumberFormat="1" applyFont="1" applyBorder="1" applyAlignment="1" applyProtection="1">
      <alignment horizontal="center" vertical="center"/>
    </xf>
    <xf numFmtId="164" fontId="2" fillId="6" borderId="49" xfId="0" applyNumberFormat="1" applyFont="1" applyFill="1" applyBorder="1" applyAlignment="1" applyProtection="1">
      <alignment horizontal="center" vertical="center"/>
      <protection locked="0"/>
    </xf>
    <xf numFmtId="4" fontId="12" fillId="5" borderId="47" xfId="0" applyNumberFormat="1" applyFont="1" applyFill="1" applyBorder="1" applyAlignment="1" applyProtection="1">
      <alignment horizontal="center" vertical="center"/>
    </xf>
    <xf numFmtId="4" fontId="12" fillId="5" borderId="50" xfId="0" applyNumberFormat="1" applyFont="1" applyFill="1" applyBorder="1" applyAlignment="1" applyProtection="1">
      <alignment horizontal="center" vertical="center"/>
    </xf>
    <xf numFmtId="0" fontId="11" fillId="0" borderId="9" xfId="0" quotePrefix="1"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43" xfId="0" applyFont="1" applyBorder="1" applyAlignment="1" applyProtection="1">
      <alignment horizontal="center" vertical="center"/>
    </xf>
    <xf numFmtId="0" fontId="5" fillId="2" borderId="51" xfId="0" applyFont="1" applyFill="1" applyBorder="1" applyAlignment="1" applyProtection="1">
      <alignment horizontal="center" vertical="center" wrapText="1"/>
    </xf>
    <xf numFmtId="0" fontId="5" fillId="4" borderId="22" xfId="0" applyFont="1" applyFill="1" applyBorder="1" applyAlignment="1" applyProtection="1">
      <alignment horizontal="center" vertical="center" wrapText="1"/>
    </xf>
    <xf numFmtId="0" fontId="5" fillId="4" borderId="7" xfId="0" applyFont="1" applyFill="1" applyBorder="1" applyAlignment="1" applyProtection="1">
      <alignment horizontal="center" vertical="center" wrapText="1"/>
    </xf>
    <xf numFmtId="0" fontId="5" fillId="4" borderId="8" xfId="0" applyFont="1" applyFill="1" applyBorder="1" applyAlignment="1" applyProtection="1">
      <alignment horizontal="center" vertical="center" wrapText="1"/>
    </xf>
    <xf numFmtId="0" fontId="5" fillId="0" borderId="0" xfId="0" applyFont="1" applyAlignment="1" applyProtection="1">
      <alignment horizontal="left" vertical="center" wrapText="1"/>
    </xf>
    <xf numFmtId="0" fontId="11" fillId="0" borderId="31" xfId="0" applyFont="1" applyBorder="1" applyAlignment="1" applyProtection="1">
      <alignment horizontal="center" vertical="center"/>
    </xf>
    <xf numFmtId="0" fontId="11" fillId="0" borderId="33" xfId="0" applyFont="1" applyBorder="1" applyAlignment="1" applyProtection="1">
      <alignment horizontal="center" vertical="center"/>
    </xf>
    <xf numFmtId="2" fontId="11" fillId="0" borderId="30" xfId="0" applyNumberFormat="1" applyFont="1" applyBorder="1" applyAlignment="1" applyProtection="1">
      <alignment horizontal="center" vertical="center"/>
    </xf>
    <xf numFmtId="2" fontId="11" fillId="0" borderId="25" xfId="0" applyNumberFormat="1" applyFont="1" applyBorder="1" applyAlignment="1" applyProtection="1">
      <alignment horizontal="center" vertical="center"/>
    </xf>
    <xf numFmtId="164" fontId="2" fillId="6" borderId="30" xfId="0" applyNumberFormat="1" applyFont="1" applyFill="1" applyBorder="1" applyAlignment="1" applyProtection="1">
      <alignment horizontal="center" vertical="center"/>
      <protection locked="0"/>
    </xf>
    <xf numFmtId="4" fontId="12" fillId="5" borderId="43" xfId="0" applyNumberFormat="1" applyFont="1" applyFill="1" applyBorder="1" applyAlignment="1" applyProtection="1">
      <alignment horizontal="center" vertical="center"/>
    </xf>
    <xf numFmtId="0" fontId="1" fillId="0" borderId="0" xfId="0" applyFont="1" applyAlignment="1" applyProtection="1">
      <alignment horizontal="center" vertical="center"/>
    </xf>
    <xf numFmtId="0" fontId="4" fillId="0" borderId="1" xfId="0" applyFont="1" applyBorder="1" applyProtection="1"/>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4" fontId="4" fillId="0" borderId="6" xfId="0" quotePrefix="1" applyNumberFormat="1" applyFont="1" applyBorder="1" applyAlignment="1" applyProtection="1">
      <alignment horizontal="center" vertical="center" wrapText="1"/>
    </xf>
    <xf numFmtId="4" fontId="4" fillId="0" borderId="29" xfId="0" quotePrefix="1" applyNumberFormat="1" applyFont="1" applyBorder="1" applyAlignment="1" applyProtection="1">
      <alignment horizontal="center" vertical="center" wrapText="1"/>
    </xf>
    <xf numFmtId="4" fontId="4" fillId="0" borderId="7" xfId="0" quotePrefix="1" applyNumberFormat="1" applyFont="1" applyBorder="1" applyAlignment="1" applyProtection="1">
      <alignment horizontal="center" vertical="center" wrapText="1"/>
    </xf>
    <xf numFmtId="4" fontId="4" fillId="0" borderId="8" xfId="0" quotePrefix="1" applyNumberFormat="1" applyFont="1" applyBorder="1" applyAlignment="1" applyProtection="1">
      <alignment horizontal="center" vertical="center" wrapText="1"/>
    </xf>
    <xf numFmtId="0" fontId="1" fillId="2" borderId="19" xfId="0" applyFont="1" applyFill="1" applyBorder="1" applyAlignment="1" applyProtection="1">
      <alignment horizontal="center" vertical="center" wrapText="1"/>
    </xf>
    <xf numFmtId="0" fontId="1" fillId="2" borderId="0" xfId="0" applyFont="1" applyFill="1" applyAlignment="1" applyProtection="1">
      <alignment horizontal="center" vertical="center" wrapText="1"/>
    </xf>
    <xf numFmtId="0" fontId="1" fillId="2" borderId="1" xfId="0" applyFont="1" applyFill="1" applyBorder="1" applyAlignment="1" applyProtection="1">
      <alignment horizontal="center" vertical="center" wrapText="1"/>
    </xf>
    <xf numFmtId="0" fontId="5" fillId="0" borderId="24" xfId="0" applyFont="1" applyBorder="1" applyAlignment="1" applyProtection="1">
      <alignment horizontal="center" wrapText="1"/>
    </xf>
    <xf numFmtId="164" fontId="2" fillId="0" borderId="9" xfId="0" applyNumberFormat="1"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herrero/AppData/Local/Microsoft/Windows/INetCache/Content.Outlook/E9Z23DR3/PLANTILLA_UNIFICADA-20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LACES"/>
      <sheetName val="cifs"/>
      <sheetName val="marcas"/>
      <sheetName val="modeloss"/>
      <sheetName val="ALTA CONTRATO AG"/>
      <sheetName val="ALTA CONTRATO GN"/>
      <sheetName val="BAJA CONTRATO"/>
      <sheetName val="CAMBIOS ADMTVOS CONTRATO"/>
      <sheetName val="ALTA CONTRATO AV"/>
      <sheetName val="ALTA CONTRATO GL"/>
      <sheetName val="AMPLIACION IMEIS_AV"/>
      <sheetName val="AMPLIACION IMEIS_GN_GL"/>
      <sheetName val="AMPLIACION IMEIS_AG"/>
      <sheetName val="MODIFICACION IMEIS AV"/>
      <sheetName val="MODIFICACION IMEIS AG"/>
      <sheetName val="BAJAS IMEIS"/>
      <sheetName val="ME"/>
      <sheetName val="ACCESORIOS"/>
      <sheetName val="HORARIO"/>
      <sheetName val="MODELO"/>
      <sheetName val="SINTOMAS"/>
      <sheetName val="FRECUENCIA"/>
      <sheetName val="COLOR"/>
      <sheetName val="OR - AG - REPARACION"/>
      <sheetName val="OR - AG - SWAP"/>
      <sheetName val="OR - GL - SWAP"/>
      <sheetName val="OR - GL - REPARACION"/>
      <sheetName val="OR - AV"/>
      <sheetName val="OR - G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Batería</v>
          </cell>
        </row>
        <row r="2">
          <cell r="A2" t="str">
            <v>Cargador</v>
          </cell>
        </row>
        <row r="3">
          <cell r="A3" t="str">
            <v>NINGUNO</v>
          </cell>
        </row>
        <row r="4">
          <cell r="A4" t="str">
            <v>Batería y Cargador</v>
          </cell>
        </row>
      </sheetData>
      <sheetData sheetId="18"/>
      <sheetData sheetId="19"/>
      <sheetData sheetId="20">
        <row r="1">
          <cell r="A1" t="str">
            <v>100-Daño teclado - conector</v>
          </cell>
        </row>
        <row r="2">
          <cell r="A2" t="str">
            <v>101 Display Roto</v>
          </cell>
        </row>
        <row r="3">
          <cell r="A3" t="str">
            <v>102 Fallo en Llamadas-Transmisión/ Recepción</v>
          </cell>
        </row>
        <row r="4">
          <cell r="A4" t="str">
            <v>103 Fallo Encendido - No Enciende</v>
          </cell>
        </row>
        <row r="5">
          <cell r="A5" t="str">
            <v>104 Fallo Encendido-Se Apaga / Se Reinicia</v>
          </cell>
        </row>
        <row r="6">
          <cell r="A6" t="str">
            <v>105 Fallo LCD-Borroso/ Iluminanción/ Líneas</v>
          </cell>
        </row>
        <row r="7">
          <cell r="A7" t="str">
            <v>106 Fallo Audio-Altavoz/Timbre</v>
          </cell>
        </row>
        <row r="8">
          <cell r="A8" t="str">
            <v>107 Fallo Audio- Microfono</v>
          </cell>
        </row>
        <row r="9">
          <cell r="A9" t="str">
            <v>108 Fallo Batería- Duración</v>
          </cell>
        </row>
        <row r="10">
          <cell r="A10" t="str">
            <v>109 Fallo Alimentación-No Carga/Se Descarga</v>
          </cell>
        </row>
        <row r="11">
          <cell r="A11" t="str">
            <v>110 Fallo Teclado-No marca/No suena</v>
          </cell>
        </row>
        <row r="12">
          <cell r="A12" t="str">
            <v>111 Fallo Cobertura-Red</v>
          </cell>
        </row>
        <row r="13">
          <cell r="A13" t="str">
            <v>112 Fallo Lector Tarjeta SIM/ Lector MMC</v>
          </cell>
        </row>
        <row r="14">
          <cell r="A14" t="str">
            <v>113 Fallo de SW-Se Bloquea/Se Reinicia</v>
          </cell>
        </row>
        <row r="15">
          <cell r="A15" t="str">
            <v>114 Fallo SW-Config./Aplicacio./Conectividad</v>
          </cell>
        </row>
        <row r="16">
          <cell r="A16" t="str">
            <v>115 Fallo de SW-Memoria</v>
          </cell>
        </row>
        <row r="17">
          <cell r="A17" t="str">
            <v>116 Fallo de SW-SMS/ MMS</v>
          </cell>
        </row>
        <row r="18">
          <cell r="A18" t="str">
            <v>117 Fallo Cámara</v>
          </cell>
        </row>
        <row r="19">
          <cell r="A19" t="str">
            <v>118 Fallo Vibrador</v>
          </cell>
        </row>
        <row r="20">
          <cell r="A20" t="str">
            <v>119 Fallo Conectividad- Bluetooth</v>
          </cell>
        </row>
        <row r="21">
          <cell r="A21" t="str">
            <v>120 Fallo Conecitvidad- WiFi</v>
          </cell>
        </row>
        <row r="22">
          <cell r="A22" t="str">
            <v>121 Fallo Conecitvidad- GPS</v>
          </cell>
        </row>
        <row r="23">
          <cell r="A23" t="str">
            <v>125 Try &amp; Buy - Modem no conecta</v>
          </cell>
        </row>
      </sheetData>
      <sheetData sheetId="21">
        <row r="1">
          <cell r="A1" t="str">
            <v>A No aplica</v>
          </cell>
        </row>
        <row r="2">
          <cell r="A2" t="str">
            <v>B Continuo</v>
          </cell>
        </row>
        <row r="3">
          <cell r="A3" t="str">
            <v>C Intermitente</v>
          </cell>
        </row>
        <row r="4">
          <cell r="A4" t="str">
            <v>D Dependiente del entorno</v>
          </cell>
        </row>
        <row r="5">
          <cell r="A5" t="str">
            <v>E Ambiental</v>
          </cell>
        </row>
        <row r="6">
          <cell r="A6" t="str">
            <v>F Configuración: Periférico</v>
          </cell>
        </row>
        <row r="7">
          <cell r="A7" t="str">
            <v>G Dañado</v>
          </cell>
        </row>
      </sheetData>
      <sheetData sheetId="22">
        <row r="1">
          <cell r="A1" t="str">
            <v>1 BLANCO</v>
          </cell>
        </row>
        <row r="2">
          <cell r="A2" t="str">
            <v>2 MARRON</v>
          </cell>
        </row>
        <row r="3">
          <cell r="A3" t="str">
            <v>3 VERDE</v>
          </cell>
        </row>
        <row r="4">
          <cell r="A4" t="str">
            <v>4 AMARILLO</v>
          </cell>
        </row>
        <row r="5">
          <cell r="A5" t="str">
            <v>5 GRIS</v>
          </cell>
        </row>
        <row r="6">
          <cell r="A6" t="str">
            <v>6 ROSA</v>
          </cell>
        </row>
        <row r="7">
          <cell r="A7" t="str">
            <v>7 AZUL</v>
          </cell>
        </row>
        <row r="8">
          <cell r="A8" t="str">
            <v>8 ROJO</v>
          </cell>
        </row>
        <row r="9">
          <cell r="A9" t="str">
            <v>9 NEGRO</v>
          </cell>
        </row>
        <row r="10">
          <cell r="A10" t="str">
            <v>10 VIOLETA</v>
          </cell>
        </row>
      </sheetData>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DAF0E-7008-48C1-AB83-85EA3AB6BB8B}">
  <sheetPr>
    <pageSetUpPr fitToPage="1"/>
  </sheetPr>
  <dimension ref="A1:H67"/>
  <sheetViews>
    <sheetView tabSelected="1" topLeftCell="A21" zoomScale="55" zoomScaleNormal="55" workbookViewId="0">
      <selection activeCell="E27" sqref="E27"/>
    </sheetView>
  </sheetViews>
  <sheetFormatPr baseColWidth="10" defaultColWidth="11.453125" defaultRowHeight="15.5" x14ac:dyDescent="0.35"/>
  <cols>
    <col min="1" max="1" width="61.81640625" style="1" customWidth="1"/>
    <col min="2" max="5" width="26.81640625" style="1" customWidth="1"/>
    <col min="6" max="6" width="25.54296875" style="1" customWidth="1"/>
    <col min="7" max="256" width="11.453125" style="1"/>
    <col min="257" max="257" width="61.81640625" style="1" customWidth="1"/>
    <col min="258" max="261" width="26.81640625" style="1" customWidth="1"/>
    <col min="262" max="262" width="25.54296875" style="1" customWidth="1"/>
    <col min="263" max="512" width="11.453125" style="1"/>
    <col min="513" max="513" width="61.81640625" style="1" customWidth="1"/>
    <col min="514" max="517" width="26.81640625" style="1" customWidth="1"/>
    <col min="518" max="518" width="25.54296875" style="1" customWidth="1"/>
    <col min="519" max="768" width="11.453125" style="1"/>
    <col min="769" max="769" width="61.81640625" style="1" customWidth="1"/>
    <col min="770" max="773" width="26.81640625" style="1" customWidth="1"/>
    <col min="774" max="774" width="25.54296875" style="1" customWidth="1"/>
    <col min="775" max="1024" width="11.453125" style="1"/>
    <col min="1025" max="1025" width="61.81640625" style="1" customWidth="1"/>
    <col min="1026" max="1029" width="26.81640625" style="1" customWidth="1"/>
    <col min="1030" max="1030" width="25.54296875" style="1" customWidth="1"/>
    <col min="1031" max="1280" width="11.453125" style="1"/>
    <col min="1281" max="1281" width="61.81640625" style="1" customWidth="1"/>
    <col min="1282" max="1285" width="26.81640625" style="1" customWidth="1"/>
    <col min="1286" max="1286" width="25.54296875" style="1" customWidth="1"/>
    <col min="1287" max="1536" width="11.453125" style="1"/>
    <col min="1537" max="1537" width="61.81640625" style="1" customWidth="1"/>
    <col min="1538" max="1541" width="26.81640625" style="1" customWidth="1"/>
    <col min="1542" max="1542" width="25.54296875" style="1" customWidth="1"/>
    <col min="1543" max="1792" width="11.453125" style="1"/>
    <col min="1793" max="1793" width="61.81640625" style="1" customWidth="1"/>
    <col min="1794" max="1797" width="26.81640625" style="1" customWidth="1"/>
    <col min="1798" max="1798" width="25.54296875" style="1" customWidth="1"/>
    <col min="1799" max="2048" width="11.453125" style="1"/>
    <col min="2049" max="2049" width="61.81640625" style="1" customWidth="1"/>
    <col min="2050" max="2053" width="26.81640625" style="1" customWidth="1"/>
    <col min="2054" max="2054" width="25.54296875" style="1" customWidth="1"/>
    <col min="2055" max="2304" width="11.453125" style="1"/>
    <col min="2305" max="2305" width="61.81640625" style="1" customWidth="1"/>
    <col min="2306" max="2309" width="26.81640625" style="1" customWidth="1"/>
    <col min="2310" max="2310" width="25.54296875" style="1" customWidth="1"/>
    <col min="2311" max="2560" width="11.453125" style="1"/>
    <col min="2561" max="2561" width="61.81640625" style="1" customWidth="1"/>
    <col min="2562" max="2565" width="26.81640625" style="1" customWidth="1"/>
    <col min="2566" max="2566" width="25.54296875" style="1" customWidth="1"/>
    <col min="2567" max="2816" width="11.453125" style="1"/>
    <col min="2817" max="2817" width="61.81640625" style="1" customWidth="1"/>
    <col min="2818" max="2821" width="26.81640625" style="1" customWidth="1"/>
    <col min="2822" max="2822" width="25.54296875" style="1" customWidth="1"/>
    <col min="2823" max="3072" width="11.453125" style="1"/>
    <col min="3073" max="3073" width="61.81640625" style="1" customWidth="1"/>
    <col min="3074" max="3077" width="26.81640625" style="1" customWidth="1"/>
    <col min="3078" max="3078" width="25.54296875" style="1" customWidth="1"/>
    <col min="3079" max="3328" width="11.453125" style="1"/>
    <col min="3329" max="3329" width="61.81640625" style="1" customWidth="1"/>
    <col min="3330" max="3333" width="26.81640625" style="1" customWidth="1"/>
    <col min="3334" max="3334" width="25.54296875" style="1" customWidth="1"/>
    <col min="3335" max="3584" width="11.453125" style="1"/>
    <col min="3585" max="3585" width="61.81640625" style="1" customWidth="1"/>
    <col min="3586" max="3589" width="26.81640625" style="1" customWidth="1"/>
    <col min="3590" max="3590" width="25.54296875" style="1" customWidth="1"/>
    <col min="3591" max="3840" width="11.453125" style="1"/>
    <col min="3841" max="3841" width="61.81640625" style="1" customWidth="1"/>
    <col min="3842" max="3845" width="26.81640625" style="1" customWidth="1"/>
    <col min="3846" max="3846" width="25.54296875" style="1" customWidth="1"/>
    <col min="3847" max="4096" width="11.453125" style="1"/>
    <col min="4097" max="4097" width="61.81640625" style="1" customWidth="1"/>
    <col min="4098" max="4101" width="26.81640625" style="1" customWidth="1"/>
    <col min="4102" max="4102" width="25.54296875" style="1" customWidth="1"/>
    <col min="4103" max="4352" width="11.453125" style="1"/>
    <col min="4353" max="4353" width="61.81640625" style="1" customWidth="1"/>
    <col min="4354" max="4357" width="26.81640625" style="1" customWidth="1"/>
    <col min="4358" max="4358" width="25.54296875" style="1" customWidth="1"/>
    <col min="4359" max="4608" width="11.453125" style="1"/>
    <col min="4609" max="4609" width="61.81640625" style="1" customWidth="1"/>
    <col min="4610" max="4613" width="26.81640625" style="1" customWidth="1"/>
    <col min="4614" max="4614" width="25.54296875" style="1" customWidth="1"/>
    <col min="4615" max="4864" width="11.453125" style="1"/>
    <col min="4865" max="4865" width="61.81640625" style="1" customWidth="1"/>
    <col min="4866" max="4869" width="26.81640625" style="1" customWidth="1"/>
    <col min="4870" max="4870" width="25.54296875" style="1" customWidth="1"/>
    <col min="4871" max="5120" width="11.453125" style="1"/>
    <col min="5121" max="5121" width="61.81640625" style="1" customWidth="1"/>
    <col min="5122" max="5125" width="26.81640625" style="1" customWidth="1"/>
    <col min="5126" max="5126" width="25.54296875" style="1" customWidth="1"/>
    <col min="5127" max="5376" width="11.453125" style="1"/>
    <col min="5377" max="5377" width="61.81640625" style="1" customWidth="1"/>
    <col min="5378" max="5381" width="26.81640625" style="1" customWidth="1"/>
    <col min="5382" max="5382" width="25.54296875" style="1" customWidth="1"/>
    <col min="5383" max="5632" width="11.453125" style="1"/>
    <col min="5633" max="5633" width="61.81640625" style="1" customWidth="1"/>
    <col min="5634" max="5637" width="26.81640625" style="1" customWidth="1"/>
    <col min="5638" max="5638" width="25.54296875" style="1" customWidth="1"/>
    <col min="5639" max="5888" width="11.453125" style="1"/>
    <col min="5889" max="5889" width="61.81640625" style="1" customWidth="1"/>
    <col min="5890" max="5893" width="26.81640625" style="1" customWidth="1"/>
    <col min="5894" max="5894" width="25.54296875" style="1" customWidth="1"/>
    <col min="5895" max="6144" width="11.453125" style="1"/>
    <col min="6145" max="6145" width="61.81640625" style="1" customWidth="1"/>
    <col min="6146" max="6149" width="26.81640625" style="1" customWidth="1"/>
    <col min="6150" max="6150" width="25.54296875" style="1" customWidth="1"/>
    <col min="6151" max="6400" width="11.453125" style="1"/>
    <col min="6401" max="6401" width="61.81640625" style="1" customWidth="1"/>
    <col min="6402" max="6405" width="26.81640625" style="1" customWidth="1"/>
    <col min="6406" max="6406" width="25.54296875" style="1" customWidth="1"/>
    <col min="6407" max="6656" width="11.453125" style="1"/>
    <col min="6657" max="6657" width="61.81640625" style="1" customWidth="1"/>
    <col min="6658" max="6661" width="26.81640625" style="1" customWidth="1"/>
    <col min="6662" max="6662" width="25.54296875" style="1" customWidth="1"/>
    <col min="6663" max="6912" width="11.453125" style="1"/>
    <col min="6913" max="6913" width="61.81640625" style="1" customWidth="1"/>
    <col min="6914" max="6917" width="26.81640625" style="1" customWidth="1"/>
    <col min="6918" max="6918" width="25.54296875" style="1" customWidth="1"/>
    <col min="6919" max="7168" width="11.453125" style="1"/>
    <col min="7169" max="7169" width="61.81640625" style="1" customWidth="1"/>
    <col min="7170" max="7173" width="26.81640625" style="1" customWidth="1"/>
    <col min="7174" max="7174" width="25.54296875" style="1" customWidth="1"/>
    <col min="7175" max="7424" width="11.453125" style="1"/>
    <col min="7425" max="7425" width="61.81640625" style="1" customWidth="1"/>
    <col min="7426" max="7429" width="26.81640625" style="1" customWidth="1"/>
    <col min="7430" max="7430" width="25.54296875" style="1" customWidth="1"/>
    <col min="7431" max="7680" width="11.453125" style="1"/>
    <col min="7681" max="7681" width="61.81640625" style="1" customWidth="1"/>
    <col min="7682" max="7685" width="26.81640625" style="1" customWidth="1"/>
    <col min="7686" max="7686" width="25.54296875" style="1" customWidth="1"/>
    <col min="7687" max="7936" width="11.453125" style="1"/>
    <col min="7937" max="7937" width="61.81640625" style="1" customWidth="1"/>
    <col min="7938" max="7941" width="26.81640625" style="1" customWidth="1"/>
    <col min="7942" max="7942" width="25.54296875" style="1" customWidth="1"/>
    <col min="7943" max="8192" width="11.453125" style="1"/>
    <col min="8193" max="8193" width="61.81640625" style="1" customWidth="1"/>
    <col min="8194" max="8197" width="26.81640625" style="1" customWidth="1"/>
    <col min="8198" max="8198" width="25.54296875" style="1" customWidth="1"/>
    <col min="8199" max="8448" width="11.453125" style="1"/>
    <col min="8449" max="8449" width="61.81640625" style="1" customWidth="1"/>
    <col min="8450" max="8453" width="26.81640625" style="1" customWidth="1"/>
    <col min="8454" max="8454" width="25.54296875" style="1" customWidth="1"/>
    <col min="8455" max="8704" width="11.453125" style="1"/>
    <col min="8705" max="8705" width="61.81640625" style="1" customWidth="1"/>
    <col min="8706" max="8709" width="26.81640625" style="1" customWidth="1"/>
    <col min="8710" max="8710" width="25.54296875" style="1" customWidth="1"/>
    <col min="8711" max="8960" width="11.453125" style="1"/>
    <col min="8961" max="8961" width="61.81640625" style="1" customWidth="1"/>
    <col min="8962" max="8965" width="26.81640625" style="1" customWidth="1"/>
    <col min="8966" max="8966" width="25.54296875" style="1" customWidth="1"/>
    <col min="8967" max="9216" width="11.453125" style="1"/>
    <col min="9217" max="9217" width="61.81640625" style="1" customWidth="1"/>
    <col min="9218" max="9221" width="26.81640625" style="1" customWidth="1"/>
    <col min="9222" max="9222" width="25.54296875" style="1" customWidth="1"/>
    <col min="9223" max="9472" width="11.453125" style="1"/>
    <col min="9473" max="9473" width="61.81640625" style="1" customWidth="1"/>
    <col min="9474" max="9477" width="26.81640625" style="1" customWidth="1"/>
    <col min="9478" max="9478" width="25.54296875" style="1" customWidth="1"/>
    <col min="9479" max="9728" width="11.453125" style="1"/>
    <col min="9729" max="9729" width="61.81640625" style="1" customWidth="1"/>
    <col min="9730" max="9733" width="26.81640625" style="1" customWidth="1"/>
    <col min="9734" max="9734" width="25.54296875" style="1" customWidth="1"/>
    <col min="9735" max="9984" width="11.453125" style="1"/>
    <col min="9985" max="9985" width="61.81640625" style="1" customWidth="1"/>
    <col min="9986" max="9989" width="26.81640625" style="1" customWidth="1"/>
    <col min="9990" max="9990" width="25.54296875" style="1" customWidth="1"/>
    <col min="9991" max="10240" width="11.453125" style="1"/>
    <col min="10241" max="10241" width="61.81640625" style="1" customWidth="1"/>
    <col min="10242" max="10245" width="26.81640625" style="1" customWidth="1"/>
    <col min="10246" max="10246" width="25.54296875" style="1" customWidth="1"/>
    <col min="10247" max="10496" width="11.453125" style="1"/>
    <col min="10497" max="10497" width="61.81640625" style="1" customWidth="1"/>
    <col min="10498" max="10501" width="26.81640625" style="1" customWidth="1"/>
    <col min="10502" max="10502" width="25.54296875" style="1" customWidth="1"/>
    <col min="10503" max="10752" width="11.453125" style="1"/>
    <col min="10753" max="10753" width="61.81640625" style="1" customWidth="1"/>
    <col min="10754" max="10757" width="26.81640625" style="1" customWidth="1"/>
    <col min="10758" max="10758" width="25.54296875" style="1" customWidth="1"/>
    <col min="10759" max="11008" width="11.453125" style="1"/>
    <col min="11009" max="11009" width="61.81640625" style="1" customWidth="1"/>
    <col min="11010" max="11013" width="26.81640625" style="1" customWidth="1"/>
    <col min="11014" max="11014" width="25.54296875" style="1" customWidth="1"/>
    <col min="11015" max="11264" width="11.453125" style="1"/>
    <col min="11265" max="11265" width="61.81640625" style="1" customWidth="1"/>
    <col min="11266" max="11269" width="26.81640625" style="1" customWidth="1"/>
    <col min="11270" max="11270" width="25.54296875" style="1" customWidth="1"/>
    <col min="11271" max="11520" width="11.453125" style="1"/>
    <col min="11521" max="11521" width="61.81640625" style="1" customWidth="1"/>
    <col min="11522" max="11525" width="26.81640625" style="1" customWidth="1"/>
    <col min="11526" max="11526" width="25.54296875" style="1" customWidth="1"/>
    <col min="11527" max="11776" width="11.453125" style="1"/>
    <col min="11777" max="11777" width="61.81640625" style="1" customWidth="1"/>
    <col min="11778" max="11781" width="26.81640625" style="1" customWidth="1"/>
    <col min="11782" max="11782" width="25.54296875" style="1" customWidth="1"/>
    <col min="11783" max="12032" width="11.453125" style="1"/>
    <col min="12033" max="12033" width="61.81640625" style="1" customWidth="1"/>
    <col min="12034" max="12037" width="26.81640625" style="1" customWidth="1"/>
    <col min="12038" max="12038" width="25.54296875" style="1" customWidth="1"/>
    <col min="12039" max="12288" width="11.453125" style="1"/>
    <col min="12289" max="12289" width="61.81640625" style="1" customWidth="1"/>
    <col min="12290" max="12293" width="26.81640625" style="1" customWidth="1"/>
    <col min="12294" max="12294" width="25.54296875" style="1" customWidth="1"/>
    <col min="12295" max="12544" width="11.453125" style="1"/>
    <col min="12545" max="12545" width="61.81640625" style="1" customWidth="1"/>
    <col min="12546" max="12549" width="26.81640625" style="1" customWidth="1"/>
    <col min="12550" max="12550" width="25.54296875" style="1" customWidth="1"/>
    <col min="12551" max="12800" width="11.453125" style="1"/>
    <col min="12801" max="12801" width="61.81640625" style="1" customWidth="1"/>
    <col min="12802" max="12805" width="26.81640625" style="1" customWidth="1"/>
    <col min="12806" max="12806" width="25.54296875" style="1" customWidth="1"/>
    <col min="12807" max="13056" width="11.453125" style="1"/>
    <col min="13057" max="13057" width="61.81640625" style="1" customWidth="1"/>
    <col min="13058" max="13061" width="26.81640625" style="1" customWidth="1"/>
    <col min="13062" max="13062" width="25.54296875" style="1" customWidth="1"/>
    <col min="13063" max="13312" width="11.453125" style="1"/>
    <col min="13313" max="13313" width="61.81640625" style="1" customWidth="1"/>
    <col min="13314" max="13317" width="26.81640625" style="1" customWidth="1"/>
    <col min="13318" max="13318" width="25.54296875" style="1" customWidth="1"/>
    <col min="13319" max="13568" width="11.453125" style="1"/>
    <col min="13569" max="13569" width="61.81640625" style="1" customWidth="1"/>
    <col min="13570" max="13573" width="26.81640625" style="1" customWidth="1"/>
    <col min="13574" max="13574" width="25.54296875" style="1" customWidth="1"/>
    <col min="13575" max="13824" width="11.453125" style="1"/>
    <col min="13825" max="13825" width="61.81640625" style="1" customWidth="1"/>
    <col min="13826" max="13829" width="26.81640625" style="1" customWidth="1"/>
    <col min="13830" max="13830" width="25.54296875" style="1" customWidth="1"/>
    <col min="13831" max="14080" width="11.453125" style="1"/>
    <col min="14081" max="14081" width="61.81640625" style="1" customWidth="1"/>
    <col min="14082" max="14085" width="26.81640625" style="1" customWidth="1"/>
    <col min="14086" max="14086" width="25.54296875" style="1" customWidth="1"/>
    <col min="14087" max="14336" width="11.453125" style="1"/>
    <col min="14337" max="14337" width="61.81640625" style="1" customWidth="1"/>
    <col min="14338" max="14341" width="26.81640625" style="1" customWidth="1"/>
    <col min="14342" max="14342" width="25.54296875" style="1" customWidth="1"/>
    <col min="14343" max="14592" width="11.453125" style="1"/>
    <col min="14593" max="14593" width="61.81640625" style="1" customWidth="1"/>
    <col min="14594" max="14597" width="26.81640625" style="1" customWidth="1"/>
    <col min="14598" max="14598" width="25.54296875" style="1" customWidth="1"/>
    <col min="14599" max="14848" width="11.453125" style="1"/>
    <col min="14849" max="14849" width="61.81640625" style="1" customWidth="1"/>
    <col min="14850" max="14853" width="26.81640625" style="1" customWidth="1"/>
    <col min="14854" max="14854" width="25.54296875" style="1" customWidth="1"/>
    <col min="14855" max="15104" width="11.453125" style="1"/>
    <col min="15105" max="15105" width="61.81640625" style="1" customWidth="1"/>
    <col min="15106" max="15109" width="26.81640625" style="1" customWidth="1"/>
    <col min="15110" max="15110" width="25.54296875" style="1" customWidth="1"/>
    <col min="15111" max="15360" width="11.453125" style="1"/>
    <col min="15361" max="15361" width="61.81640625" style="1" customWidth="1"/>
    <col min="15362" max="15365" width="26.81640625" style="1" customWidth="1"/>
    <col min="15366" max="15366" width="25.54296875" style="1" customWidth="1"/>
    <col min="15367" max="15616" width="11.453125" style="1"/>
    <col min="15617" max="15617" width="61.81640625" style="1" customWidth="1"/>
    <col min="15618" max="15621" width="26.81640625" style="1" customWidth="1"/>
    <col min="15622" max="15622" width="25.54296875" style="1" customWidth="1"/>
    <col min="15623" max="15872" width="11.453125" style="1"/>
    <col min="15873" max="15873" width="61.81640625" style="1" customWidth="1"/>
    <col min="15874" max="15877" width="26.81640625" style="1" customWidth="1"/>
    <col min="15878" max="15878" width="25.54296875" style="1" customWidth="1"/>
    <col min="15879" max="16128" width="11.453125" style="1"/>
    <col min="16129" max="16129" width="61.81640625" style="1" customWidth="1"/>
    <col min="16130" max="16133" width="26.81640625" style="1" customWidth="1"/>
    <col min="16134" max="16134" width="25.54296875" style="1" customWidth="1"/>
    <col min="16135" max="16384" width="11.453125" style="1"/>
  </cols>
  <sheetData>
    <row r="1" spans="1:6" ht="48" customHeight="1" x14ac:dyDescent="0.35">
      <c r="A1" s="120" t="s">
        <v>0</v>
      </c>
      <c r="B1" s="120"/>
      <c r="C1" s="120"/>
      <c r="D1" s="120"/>
      <c r="E1" s="120"/>
      <c r="F1" s="120"/>
    </row>
    <row r="2" spans="1:6" ht="22.5" customHeight="1" x14ac:dyDescent="0.35">
      <c r="A2" s="2"/>
      <c r="B2" s="2"/>
      <c r="C2" s="2"/>
      <c r="D2" s="2"/>
      <c r="E2" s="2"/>
      <c r="F2" s="2"/>
    </row>
    <row r="3" spans="1:6" ht="23.25" customHeight="1" x14ac:dyDescent="0.35">
      <c r="A3" s="3" t="s">
        <v>1</v>
      </c>
      <c r="B3" s="4"/>
      <c r="C3" s="4"/>
      <c r="D3" s="4"/>
      <c r="E3" s="4"/>
      <c r="F3" s="4"/>
    </row>
    <row r="4" spans="1:6" ht="36" customHeight="1" thickBot="1" x14ac:dyDescent="0.4">
      <c r="A4" s="4"/>
      <c r="B4" s="4"/>
      <c r="C4" s="4"/>
      <c r="D4" s="4"/>
      <c r="E4" s="4"/>
      <c r="F4" s="4"/>
    </row>
    <row r="5" spans="1:6" ht="16.5" customHeight="1" x14ac:dyDescent="0.35">
      <c r="A5" s="121"/>
      <c r="B5" s="122" t="s">
        <v>2</v>
      </c>
      <c r="C5" s="122" t="s">
        <v>3</v>
      </c>
      <c r="D5" s="122" t="s">
        <v>4</v>
      </c>
      <c r="E5" s="122" t="s">
        <v>5</v>
      </c>
      <c r="F5" s="122" t="s">
        <v>6</v>
      </c>
    </row>
    <row r="6" spans="1:6" ht="33.75" customHeight="1" thickBot="1" x14ac:dyDescent="0.4">
      <c r="A6" s="121"/>
      <c r="B6" s="123"/>
      <c r="C6" s="123"/>
      <c r="D6" s="123"/>
      <c r="E6" s="123"/>
      <c r="F6" s="123"/>
    </row>
    <row r="7" spans="1:6" ht="33.75" customHeight="1" thickBot="1" x14ac:dyDescent="0.4">
      <c r="A7" s="5" t="s">
        <v>7</v>
      </c>
      <c r="B7" s="6">
        <v>55</v>
      </c>
      <c r="C7" s="124" t="s">
        <v>8</v>
      </c>
      <c r="D7" s="125"/>
      <c r="E7" s="126"/>
      <c r="F7" s="127"/>
    </row>
    <row r="8" spans="1:6" ht="34" customHeight="1" x14ac:dyDescent="0.35">
      <c r="A8" s="5" t="s">
        <v>9</v>
      </c>
      <c r="B8" s="6">
        <v>553</v>
      </c>
      <c r="C8" s="44">
        <v>4</v>
      </c>
      <c r="D8" s="41"/>
      <c r="E8" s="48">
        <f>D8*B8</f>
        <v>0</v>
      </c>
      <c r="F8" s="7">
        <f>E8*12</f>
        <v>0</v>
      </c>
    </row>
    <row r="9" spans="1:6" ht="34" customHeight="1" x14ac:dyDescent="0.35">
      <c r="A9" s="8" t="s">
        <v>10</v>
      </c>
      <c r="B9" s="9">
        <v>512</v>
      </c>
      <c r="C9" s="45">
        <v>10</v>
      </c>
      <c r="D9" s="54"/>
      <c r="E9" s="49">
        <f>D9*B9</f>
        <v>0</v>
      </c>
      <c r="F9" s="10">
        <f>E9*12</f>
        <v>0</v>
      </c>
    </row>
    <row r="10" spans="1:6" ht="34" customHeight="1" x14ac:dyDescent="0.35">
      <c r="A10" s="8" t="s">
        <v>11</v>
      </c>
      <c r="B10" s="9">
        <v>17</v>
      </c>
      <c r="C10" s="45">
        <v>15</v>
      </c>
      <c r="D10" s="54"/>
      <c r="E10" s="50">
        <f>D10*B10</f>
        <v>0</v>
      </c>
      <c r="F10" s="11">
        <f>E10*12</f>
        <v>0</v>
      </c>
    </row>
    <row r="11" spans="1:6" ht="34" customHeight="1" thickBot="1" x14ac:dyDescent="0.4">
      <c r="A11" s="12" t="s">
        <v>12</v>
      </c>
      <c r="B11" s="13">
        <v>1</v>
      </c>
      <c r="C11" s="46">
        <v>30</v>
      </c>
      <c r="D11" s="55"/>
      <c r="E11" s="51">
        <f>D11*B11</f>
        <v>0</v>
      </c>
      <c r="F11" s="14">
        <f>E11*12</f>
        <v>0</v>
      </c>
    </row>
    <row r="12" spans="1:6" ht="34" customHeight="1" thickBot="1" x14ac:dyDescent="0.4">
      <c r="A12" s="15"/>
      <c r="B12" s="16" t="s">
        <v>2</v>
      </c>
      <c r="C12" s="47" t="s">
        <v>3</v>
      </c>
      <c r="D12" s="56" t="s">
        <v>4</v>
      </c>
      <c r="E12" s="52" t="s">
        <v>5</v>
      </c>
      <c r="F12" s="16" t="s">
        <v>6</v>
      </c>
    </row>
    <row r="13" spans="1:6" ht="34" customHeight="1" thickBot="1" x14ac:dyDescent="0.4">
      <c r="A13" s="8" t="s">
        <v>13</v>
      </c>
      <c r="B13" s="9">
        <v>5</v>
      </c>
      <c r="C13" s="17">
        <v>100</v>
      </c>
      <c r="D13" s="41"/>
      <c r="E13" s="53" t="s">
        <v>14</v>
      </c>
      <c r="F13" s="14">
        <f>D13*B13</f>
        <v>0</v>
      </c>
    </row>
    <row r="14" spans="1:6" ht="34" customHeight="1" thickBot="1" x14ac:dyDescent="0.4">
      <c r="A14" s="18" t="s">
        <v>15</v>
      </c>
      <c r="B14" s="13">
        <v>30</v>
      </c>
      <c r="C14" s="19">
        <v>180</v>
      </c>
      <c r="D14" s="55"/>
      <c r="E14" s="53" t="s">
        <v>14</v>
      </c>
      <c r="F14" s="14">
        <f>D14*B14</f>
        <v>0</v>
      </c>
    </row>
    <row r="15" spans="1:6" x14ac:dyDescent="0.35">
      <c r="A15" s="4"/>
      <c r="B15" s="4"/>
      <c r="C15" s="4"/>
      <c r="D15" s="4"/>
      <c r="E15" s="4"/>
      <c r="F15" s="4"/>
    </row>
    <row r="16" spans="1:6" ht="50.15" customHeight="1" thickBot="1" x14ac:dyDescent="0.4">
      <c r="A16" s="128" t="s">
        <v>16</v>
      </c>
      <c r="B16" s="129"/>
      <c r="C16" s="129"/>
      <c r="D16" s="130"/>
      <c r="E16" s="14"/>
      <c r="F16" s="14">
        <f>SUM(F7:F14)</f>
        <v>0</v>
      </c>
    </row>
    <row r="17" spans="1:6" ht="16" thickBot="1" x14ac:dyDescent="0.4">
      <c r="A17" s="4"/>
      <c r="B17" s="4"/>
      <c r="C17" s="4"/>
      <c r="D17" s="4"/>
      <c r="E17" s="4"/>
      <c r="F17" s="4"/>
    </row>
    <row r="18" spans="1:6" ht="33.75" customHeight="1" thickBot="1" x14ac:dyDescent="0.4">
      <c r="A18" s="110" t="s">
        <v>17</v>
      </c>
      <c r="B18" s="111"/>
      <c r="C18" s="111"/>
      <c r="D18" s="111"/>
      <c r="E18" s="112"/>
      <c r="F18" s="20">
        <f>F16*2</f>
        <v>0</v>
      </c>
    </row>
    <row r="19" spans="1:6" x14ac:dyDescent="0.35">
      <c r="A19" s="4"/>
      <c r="B19" s="4"/>
      <c r="C19" s="4"/>
      <c r="D19" s="4"/>
      <c r="E19" s="4"/>
      <c r="F19" s="4"/>
    </row>
    <row r="20" spans="1:6" ht="31.5" customHeight="1" x14ac:dyDescent="0.35">
      <c r="A20" s="21" t="s">
        <v>18</v>
      </c>
      <c r="B20" s="4"/>
      <c r="C20" s="4"/>
      <c r="D20" s="4"/>
      <c r="E20" s="4"/>
      <c r="F20" s="4"/>
    </row>
    <row r="21" spans="1:6" ht="36" customHeight="1" x14ac:dyDescent="0.35">
      <c r="A21" s="22" t="s">
        <v>19</v>
      </c>
    </row>
    <row r="22" spans="1:6" ht="51" customHeight="1" thickBot="1" x14ac:dyDescent="0.4">
      <c r="B22" s="23"/>
      <c r="E22" s="131"/>
      <c r="F22" s="131"/>
    </row>
    <row r="23" spans="1:6" ht="87" customHeight="1" thickBot="1" x14ac:dyDescent="0.4">
      <c r="B23" s="57" t="s">
        <v>20</v>
      </c>
      <c r="C23" s="37" t="s">
        <v>21</v>
      </c>
      <c r="D23" s="37" t="s">
        <v>22</v>
      </c>
      <c r="E23" s="37" t="s">
        <v>23</v>
      </c>
      <c r="F23" s="37" t="s">
        <v>24</v>
      </c>
    </row>
    <row r="24" spans="1:6" ht="87" customHeight="1" x14ac:dyDescent="0.35">
      <c r="A24" s="80" t="s">
        <v>25</v>
      </c>
      <c r="B24" s="81">
        <v>1698</v>
      </c>
      <c r="C24" s="82">
        <v>5295.3</v>
      </c>
      <c r="D24" s="83">
        <v>0</v>
      </c>
      <c r="E24" s="132"/>
      <c r="F24" s="84">
        <f t="shared" ref="F24:F29" si="0">E24*C24</f>
        <v>0</v>
      </c>
    </row>
    <row r="25" spans="1:6" ht="87" customHeight="1" x14ac:dyDescent="0.35">
      <c r="A25" s="85" t="s">
        <v>26</v>
      </c>
      <c r="B25" s="24">
        <v>170</v>
      </c>
      <c r="C25" s="25">
        <v>520.21</v>
      </c>
      <c r="D25" s="26">
        <v>1.05</v>
      </c>
      <c r="E25" s="42"/>
      <c r="F25" s="63">
        <f t="shared" si="0"/>
        <v>0</v>
      </c>
    </row>
    <row r="26" spans="1:6" ht="87" customHeight="1" x14ac:dyDescent="0.35">
      <c r="A26" s="85" t="s">
        <v>27</v>
      </c>
      <c r="B26" s="24">
        <v>123</v>
      </c>
      <c r="C26" s="25">
        <v>290.14999999999998</v>
      </c>
      <c r="D26" s="26">
        <v>2.4</v>
      </c>
      <c r="E26" s="42"/>
      <c r="F26" s="63">
        <f t="shared" si="0"/>
        <v>0</v>
      </c>
    </row>
    <row r="27" spans="1:6" ht="87" customHeight="1" x14ac:dyDescent="0.35">
      <c r="A27" s="85" t="s">
        <v>28</v>
      </c>
      <c r="B27" s="24">
        <v>130</v>
      </c>
      <c r="C27" s="25">
        <v>314.89999999999998</v>
      </c>
      <c r="D27" s="26">
        <v>1.14E-2</v>
      </c>
      <c r="E27" s="42"/>
      <c r="F27" s="63">
        <f t="shared" si="0"/>
        <v>0</v>
      </c>
    </row>
    <row r="28" spans="1:6" ht="87" customHeight="1" x14ac:dyDescent="0.35">
      <c r="A28" s="85" t="s">
        <v>29</v>
      </c>
      <c r="B28" s="24">
        <v>98</v>
      </c>
      <c r="C28" s="25">
        <v>320.12</v>
      </c>
      <c r="D28" s="26">
        <v>1.28</v>
      </c>
      <c r="E28" s="42"/>
      <c r="F28" s="63">
        <f t="shared" si="0"/>
        <v>0</v>
      </c>
    </row>
    <row r="29" spans="1:6" ht="50.15" customHeight="1" thickBot="1" x14ac:dyDescent="0.4">
      <c r="A29" s="86" t="s">
        <v>30</v>
      </c>
      <c r="B29" s="87">
        <v>140</v>
      </c>
      <c r="C29" s="64">
        <v>11238.34</v>
      </c>
      <c r="D29" s="65">
        <v>0.75</v>
      </c>
      <c r="E29" s="66"/>
      <c r="F29" s="67">
        <f t="shared" si="0"/>
        <v>0</v>
      </c>
    </row>
    <row r="30" spans="1:6" ht="29.25" customHeight="1" thickBot="1" x14ac:dyDescent="0.4">
      <c r="A30" s="88" t="s">
        <v>31</v>
      </c>
      <c r="B30" s="89"/>
      <c r="C30" s="89"/>
      <c r="D30" s="89"/>
      <c r="E30" s="109"/>
      <c r="F30" s="79">
        <f>SUM(F24:F29)</f>
        <v>0</v>
      </c>
    </row>
    <row r="31" spans="1:6" ht="27" customHeight="1" thickBot="1" x14ac:dyDescent="0.4">
      <c r="A31" s="27"/>
      <c r="B31" s="28"/>
      <c r="C31" s="29"/>
      <c r="D31" s="27"/>
      <c r="E31" s="28"/>
      <c r="F31" s="27"/>
    </row>
    <row r="32" spans="1:6" ht="50.15" customHeight="1" thickBot="1" x14ac:dyDescent="0.4">
      <c r="A32" s="110" t="s">
        <v>32</v>
      </c>
      <c r="B32" s="111"/>
      <c r="C32" s="111"/>
      <c r="D32" s="111"/>
      <c r="E32" s="112"/>
      <c r="F32" s="20">
        <f>F30*2</f>
        <v>0</v>
      </c>
    </row>
    <row r="33" spans="1:8" ht="50.15" customHeight="1" x14ac:dyDescent="0.4">
      <c r="A33" s="30" t="s">
        <v>33</v>
      </c>
      <c r="B33" s="28"/>
      <c r="C33" s="29"/>
      <c r="D33" s="31"/>
      <c r="E33" s="31"/>
      <c r="F33" s="29"/>
    </row>
    <row r="34" spans="1:8" ht="60" customHeight="1" thickBot="1" x14ac:dyDescent="0.4">
      <c r="A34" s="27"/>
      <c r="B34" s="28"/>
      <c r="C34" s="29"/>
      <c r="D34" s="31"/>
      <c r="E34" s="31"/>
      <c r="F34" s="29"/>
    </row>
    <row r="35" spans="1:8" ht="60" customHeight="1" thickBot="1" x14ac:dyDescent="0.4">
      <c r="A35" s="32"/>
      <c r="B35" s="57" t="s">
        <v>34</v>
      </c>
      <c r="C35" s="37" t="s">
        <v>35</v>
      </c>
      <c r="D35" s="37" t="s">
        <v>22</v>
      </c>
      <c r="E35" s="37" t="s">
        <v>23</v>
      </c>
      <c r="F35" s="37" t="s">
        <v>24</v>
      </c>
    </row>
    <row r="36" spans="1:8" ht="60" customHeight="1" x14ac:dyDescent="0.35">
      <c r="A36" s="59" t="s">
        <v>36</v>
      </c>
      <c r="B36" s="60">
        <v>125871</v>
      </c>
      <c r="C36" s="61">
        <v>150740.44</v>
      </c>
      <c r="D36" s="106" t="s">
        <v>8</v>
      </c>
      <c r="E36" s="107"/>
      <c r="F36" s="108"/>
    </row>
    <row r="37" spans="1:8" ht="60" customHeight="1" x14ac:dyDescent="0.35">
      <c r="A37" s="59" t="s">
        <v>37</v>
      </c>
      <c r="B37" s="62">
        <v>33198</v>
      </c>
      <c r="C37" s="58">
        <v>77654.14</v>
      </c>
      <c r="D37" s="26">
        <v>1.8200000000000001E-2</v>
      </c>
      <c r="E37" s="42"/>
      <c r="F37" s="63">
        <f>E37*C37</f>
        <v>0</v>
      </c>
    </row>
    <row r="38" spans="1:8" ht="60" customHeight="1" x14ac:dyDescent="0.35">
      <c r="A38" s="59" t="s">
        <v>38</v>
      </c>
      <c r="B38" s="62">
        <v>38827</v>
      </c>
      <c r="C38" s="58">
        <v>91010.48</v>
      </c>
      <c r="D38" s="26">
        <v>5.9499999999999997E-2</v>
      </c>
      <c r="E38" s="42"/>
      <c r="F38" s="63">
        <f>E38*C38</f>
        <v>0</v>
      </c>
    </row>
    <row r="39" spans="1:8" ht="39" customHeight="1" thickBot="1" x14ac:dyDescent="0.4">
      <c r="A39" s="74" t="s">
        <v>39</v>
      </c>
      <c r="B39" s="75">
        <v>101</v>
      </c>
      <c r="C39" s="76">
        <v>166.07</v>
      </c>
      <c r="D39" s="77">
        <v>5.6000000000000001E-2</v>
      </c>
      <c r="E39" s="43"/>
      <c r="F39" s="78">
        <f>E39*C39</f>
        <v>0</v>
      </c>
    </row>
    <row r="40" spans="1:8" ht="51.75" customHeight="1" thickBot="1" x14ac:dyDescent="0.4">
      <c r="A40" s="88" t="s">
        <v>40</v>
      </c>
      <c r="B40" s="89"/>
      <c r="C40" s="89"/>
      <c r="D40" s="89"/>
      <c r="E40" s="109"/>
      <c r="F40" s="79">
        <f>SUM(F36:F39)</f>
        <v>0</v>
      </c>
    </row>
    <row r="41" spans="1:8" ht="32.25" customHeight="1" thickBot="1" x14ac:dyDescent="0.4">
      <c r="A41" s="33"/>
      <c r="B41" s="33"/>
      <c r="C41" s="33"/>
      <c r="D41" s="33"/>
    </row>
    <row r="42" spans="1:8" ht="28.5" customHeight="1" thickBot="1" x14ac:dyDescent="0.4">
      <c r="A42" s="110" t="s">
        <v>41</v>
      </c>
      <c r="B42" s="111"/>
      <c r="C42" s="111"/>
      <c r="D42" s="111"/>
      <c r="E42" s="112"/>
      <c r="F42" s="34">
        <f>F40*2</f>
        <v>0</v>
      </c>
    </row>
    <row r="43" spans="1:8" x14ac:dyDescent="0.35">
      <c r="A43" s="35"/>
      <c r="B43" s="35"/>
      <c r="H43" s="36"/>
    </row>
    <row r="44" spans="1:8" ht="38.25" customHeight="1" x14ac:dyDescent="0.35">
      <c r="A44" s="113" t="s">
        <v>42</v>
      </c>
      <c r="B44" s="113"/>
      <c r="C44" s="113"/>
      <c r="D44" s="113"/>
      <c r="E44" s="113"/>
      <c r="F44" s="113"/>
    </row>
    <row r="47" spans="1:8" x14ac:dyDescent="0.35">
      <c r="F47" s="36"/>
    </row>
    <row r="48" spans="1:8" ht="18" x14ac:dyDescent="0.4">
      <c r="A48" s="30" t="s">
        <v>43</v>
      </c>
      <c r="B48" s="28"/>
      <c r="C48" s="29"/>
      <c r="D48" s="31"/>
      <c r="E48" s="31"/>
      <c r="F48" s="29"/>
    </row>
    <row r="49" spans="1:6" ht="16" thickBot="1" x14ac:dyDescent="0.4">
      <c r="A49" s="27"/>
      <c r="B49" s="28"/>
      <c r="C49" s="29"/>
      <c r="D49" s="31"/>
      <c r="E49" s="31"/>
      <c r="F49" s="29"/>
    </row>
    <row r="50" spans="1:6" ht="16" thickBot="1" x14ac:dyDescent="0.4">
      <c r="A50" s="68"/>
      <c r="B50" s="57" t="s">
        <v>2</v>
      </c>
      <c r="C50" s="37" t="s">
        <v>22</v>
      </c>
      <c r="D50" s="37" t="s">
        <v>44</v>
      </c>
      <c r="E50" s="37" t="s">
        <v>45</v>
      </c>
    </row>
    <row r="51" spans="1:6" x14ac:dyDescent="0.35">
      <c r="A51" s="69" t="s">
        <v>46</v>
      </c>
      <c r="B51" s="114">
        <v>31</v>
      </c>
      <c r="C51" s="116">
        <v>809.09</v>
      </c>
      <c r="D51" s="118"/>
      <c r="E51" s="119">
        <f>D51*B51</f>
        <v>0</v>
      </c>
    </row>
    <row r="52" spans="1:6" ht="62" x14ac:dyDescent="0.35">
      <c r="A52" s="70" t="s">
        <v>47</v>
      </c>
      <c r="B52" s="115"/>
      <c r="C52" s="117"/>
      <c r="D52" s="98"/>
      <c r="E52" s="99"/>
    </row>
    <row r="53" spans="1:6" x14ac:dyDescent="0.35">
      <c r="A53" s="71" t="s">
        <v>48</v>
      </c>
      <c r="B53" s="93">
        <v>385</v>
      </c>
      <c r="C53" s="95">
        <v>360</v>
      </c>
      <c r="D53" s="97"/>
      <c r="E53" s="99">
        <f>D53*B53</f>
        <v>0</v>
      </c>
    </row>
    <row r="54" spans="1:6" ht="67.5" customHeight="1" x14ac:dyDescent="0.35">
      <c r="A54" s="70" t="s">
        <v>49</v>
      </c>
      <c r="B54" s="94"/>
      <c r="C54" s="96"/>
      <c r="D54" s="98"/>
      <c r="E54" s="99"/>
    </row>
    <row r="55" spans="1:6" x14ac:dyDescent="0.35">
      <c r="A55" s="71" t="s">
        <v>50</v>
      </c>
      <c r="B55" s="100">
        <v>196</v>
      </c>
      <c r="C55" s="95">
        <v>130</v>
      </c>
      <c r="D55" s="97"/>
      <c r="E55" s="104">
        <f>D55*B55</f>
        <v>0</v>
      </c>
    </row>
    <row r="56" spans="1:6" ht="71.25" customHeight="1" thickBot="1" x14ac:dyDescent="0.4">
      <c r="A56" s="72" t="s">
        <v>51</v>
      </c>
      <c r="B56" s="101"/>
      <c r="C56" s="102"/>
      <c r="D56" s="103"/>
      <c r="E56" s="105"/>
    </row>
    <row r="57" spans="1:6" ht="40.5" customHeight="1" thickBot="1" x14ac:dyDescent="0.4">
      <c r="A57" s="88" t="s">
        <v>52</v>
      </c>
      <c r="B57" s="89"/>
      <c r="C57" s="89"/>
      <c r="D57" s="89"/>
      <c r="E57" s="73">
        <f>E55+E53+E51</f>
        <v>0</v>
      </c>
    </row>
    <row r="61" spans="1:6" ht="16" thickBot="1" x14ac:dyDescent="0.4"/>
    <row r="62" spans="1:6" ht="21.75" customHeight="1" thickBot="1" x14ac:dyDescent="0.4">
      <c r="B62" s="90" t="s">
        <v>53</v>
      </c>
      <c r="C62" s="91"/>
      <c r="D62" s="91"/>
      <c r="E62" s="92"/>
      <c r="F62" s="38">
        <f>F18</f>
        <v>0</v>
      </c>
    </row>
    <row r="63" spans="1:6" ht="22.5" customHeight="1" thickBot="1" x14ac:dyDescent="0.4">
      <c r="B63" s="90" t="s">
        <v>54</v>
      </c>
      <c r="C63" s="91"/>
      <c r="D63" s="91"/>
      <c r="E63" s="92"/>
      <c r="F63" s="38">
        <f>F32</f>
        <v>0</v>
      </c>
    </row>
    <row r="64" spans="1:6" ht="39" customHeight="1" thickBot="1" x14ac:dyDescent="0.4">
      <c r="B64" s="90" t="s">
        <v>55</v>
      </c>
      <c r="C64" s="91"/>
      <c r="D64" s="91"/>
      <c r="E64" s="92"/>
      <c r="F64" s="38">
        <f>F42</f>
        <v>0</v>
      </c>
    </row>
    <row r="65" spans="2:6" ht="18.5" thickBot="1" x14ac:dyDescent="0.4">
      <c r="B65" s="90" t="s">
        <v>56</v>
      </c>
      <c r="C65" s="91"/>
      <c r="D65" s="91"/>
      <c r="E65" s="92"/>
      <c r="F65" s="38">
        <f>E57</f>
        <v>0</v>
      </c>
    </row>
    <row r="67" spans="2:6" ht="20" x14ac:dyDescent="0.4">
      <c r="D67" s="39" t="s">
        <v>57</v>
      </c>
      <c r="E67" s="39"/>
      <c r="F67" s="40">
        <f>F65+F64+F63+F62</f>
        <v>0</v>
      </c>
    </row>
  </sheetData>
  <sheetProtection algorithmName="SHA-512" hashValue="+41ySNPRMpKVaGwUCtLIdxsOo2TNZTbJtDFwjYgEzOjjpxk/v2YSeFUwf5yiZ2q4wDvDezSqereU6szfKOtjyQ==" saltValue="V6S3AU4W6gYX/IVkH5eJbg==" spinCount="100000" sheet="1" objects="1" scenarios="1"/>
  <mergeCells count="34">
    <mergeCell ref="A32:E32"/>
    <mergeCell ref="A1:F1"/>
    <mergeCell ref="A5:A6"/>
    <mergeCell ref="B5:B6"/>
    <mergeCell ref="C5:C6"/>
    <mergeCell ref="D5:D6"/>
    <mergeCell ref="E5:E6"/>
    <mergeCell ref="F5:F6"/>
    <mergeCell ref="C7:F7"/>
    <mergeCell ref="A16:D16"/>
    <mergeCell ref="A18:E18"/>
    <mergeCell ref="E22:F22"/>
    <mergeCell ref="A30:E30"/>
    <mergeCell ref="D36:F36"/>
    <mergeCell ref="A40:E40"/>
    <mergeCell ref="A42:E42"/>
    <mergeCell ref="A44:F44"/>
    <mergeCell ref="B51:B52"/>
    <mergeCell ref="C51:C52"/>
    <mergeCell ref="D51:D52"/>
    <mergeCell ref="E51:E52"/>
    <mergeCell ref="B53:B54"/>
    <mergeCell ref="C53:C54"/>
    <mergeCell ref="D53:D54"/>
    <mergeCell ref="E53:E54"/>
    <mergeCell ref="B55:B56"/>
    <mergeCell ref="C55:C56"/>
    <mergeCell ref="D55:D56"/>
    <mergeCell ref="E55:E56"/>
    <mergeCell ref="A57:D57"/>
    <mergeCell ref="B62:E62"/>
    <mergeCell ref="B63:E63"/>
    <mergeCell ref="B64:E64"/>
    <mergeCell ref="B65:E65"/>
  </mergeCells>
  <dataValidations disablePrompts="1" count="2">
    <dataValidation type="decimal" operator="lessThanOrEqual" allowBlank="1" showInputMessage="1" showErrorMessage="1" error="EL PRECIO UNITARIO OFERTADO NO PUEDE SUPERAR EL PRECIO UNITARIO MÁXIMO" sqref="B29 IX29 ST29 ACP29 AML29 AWH29 BGD29 BPZ29 BZV29 CJR29 CTN29 DDJ29 DNF29 DXB29 EGX29 EQT29 FAP29 FKL29 FUH29 GED29 GNZ29 GXV29 HHR29 HRN29 IBJ29 ILF29 IVB29 JEX29 JOT29 JYP29 KIL29 KSH29 LCD29 LLZ29 LVV29 MFR29 MPN29 MZJ29 NJF29 NTB29 OCX29 OMT29 OWP29 PGL29 PQH29 QAD29 QJZ29 QTV29 RDR29 RNN29 RXJ29 SHF29 SRB29 TAX29 TKT29 TUP29 UEL29 UOH29 UYD29 VHZ29 VRV29 WBR29 WLN29 WVJ29 B65565 IX65565 ST65565 ACP65565 AML65565 AWH65565 BGD65565 BPZ65565 BZV65565 CJR65565 CTN65565 DDJ65565 DNF65565 DXB65565 EGX65565 EQT65565 FAP65565 FKL65565 FUH65565 GED65565 GNZ65565 GXV65565 HHR65565 HRN65565 IBJ65565 ILF65565 IVB65565 JEX65565 JOT65565 JYP65565 KIL65565 KSH65565 LCD65565 LLZ65565 LVV65565 MFR65565 MPN65565 MZJ65565 NJF65565 NTB65565 OCX65565 OMT65565 OWP65565 PGL65565 PQH65565 QAD65565 QJZ65565 QTV65565 RDR65565 RNN65565 RXJ65565 SHF65565 SRB65565 TAX65565 TKT65565 TUP65565 UEL65565 UOH65565 UYD65565 VHZ65565 VRV65565 WBR65565 WLN65565 WVJ65565 B131101 IX131101 ST131101 ACP131101 AML131101 AWH131101 BGD131101 BPZ131101 BZV131101 CJR131101 CTN131101 DDJ131101 DNF131101 DXB131101 EGX131101 EQT131101 FAP131101 FKL131101 FUH131101 GED131101 GNZ131101 GXV131101 HHR131101 HRN131101 IBJ131101 ILF131101 IVB131101 JEX131101 JOT131101 JYP131101 KIL131101 KSH131101 LCD131101 LLZ131101 LVV131101 MFR131101 MPN131101 MZJ131101 NJF131101 NTB131101 OCX131101 OMT131101 OWP131101 PGL131101 PQH131101 QAD131101 QJZ131101 QTV131101 RDR131101 RNN131101 RXJ131101 SHF131101 SRB131101 TAX131101 TKT131101 TUP131101 UEL131101 UOH131101 UYD131101 VHZ131101 VRV131101 WBR131101 WLN131101 WVJ131101 B196637 IX196637 ST196637 ACP196637 AML196637 AWH196637 BGD196637 BPZ196637 BZV196637 CJR196637 CTN196637 DDJ196637 DNF196637 DXB196637 EGX196637 EQT196637 FAP196637 FKL196637 FUH196637 GED196637 GNZ196637 GXV196637 HHR196637 HRN196637 IBJ196637 ILF196637 IVB196637 JEX196637 JOT196637 JYP196637 KIL196637 KSH196637 LCD196637 LLZ196637 LVV196637 MFR196637 MPN196637 MZJ196637 NJF196637 NTB196637 OCX196637 OMT196637 OWP196637 PGL196637 PQH196637 QAD196637 QJZ196637 QTV196637 RDR196637 RNN196637 RXJ196637 SHF196637 SRB196637 TAX196637 TKT196637 TUP196637 UEL196637 UOH196637 UYD196637 VHZ196637 VRV196637 WBR196637 WLN196637 WVJ196637 B262173 IX262173 ST262173 ACP262173 AML262173 AWH262173 BGD262173 BPZ262173 BZV262173 CJR262173 CTN262173 DDJ262173 DNF262173 DXB262173 EGX262173 EQT262173 FAP262173 FKL262173 FUH262173 GED262173 GNZ262173 GXV262173 HHR262173 HRN262173 IBJ262173 ILF262173 IVB262173 JEX262173 JOT262173 JYP262173 KIL262173 KSH262173 LCD262173 LLZ262173 LVV262173 MFR262173 MPN262173 MZJ262173 NJF262173 NTB262173 OCX262173 OMT262173 OWP262173 PGL262173 PQH262173 QAD262173 QJZ262173 QTV262173 RDR262173 RNN262173 RXJ262173 SHF262173 SRB262173 TAX262173 TKT262173 TUP262173 UEL262173 UOH262173 UYD262173 VHZ262173 VRV262173 WBR262173 WLN262173 WVJ262173 B327709 IX327709 ST327709 ACP327709 AML327709 AWH327709 BGD327709 BPZ327709 BZV327709 CJR327709 CTN327709 DDJ327709 DNF327709 DXB327709 EGX327709 EQT327709 FAP327709 FKL327709 FUH327709 GED327709 GNZ327709 GXV327709 HHR327709 HRN327709 IBJ327709 ILF327709 IVB327709 JEX327709 JOT327709 JYP327709 KIL327709 KSH327709 LCD327709 LLZ327709 LVV327709 MFR327709 MPN327709 MZJ327709 NJF327709 NTB327709 OCX327709 OMT327709 OWP327709 PGL327709 PQH327709 QAD327709 QJZ327709 QTV327709 RDR327709 RNN327709 RXJ327709 SHF327709 SRB327709 TAX327709 TKT327709 TUP327709 UEL327709 UOH327709 UYD327709 VHZ327709 VRV327709 WBR327709 WLN327709 WVJ327709 B393245 IX393245 ST393245 ACP393245 AML393245 AWH393245 BGD393245 BPZ393245 BZV393245 CJR393245 CTN393245 DDJ393245 DNF393245 DXB393245 EGX393245 EQT393245 FAP393245 FKL393245 FUH393245 GED393245 GNZ393245 GXV393245 HHR393245 HRN393245 IBJ393245 ILF393245 IVB393245 JEX393245 JOT393245 JYP393245 KIL393245 KSH393245 LCD393245 LLZ393245 LVV393245 MFR393245 MPN393245 MZJ393245 NJF393245 NTB393245 OCX393245 OMT393245 OWP393245 PGL393245 PQH393245 QAD393245 QJZ393245 QTV393245 RDR393245 RNN393245 RXJ393245 SHF393245 SRB393245 TAX393245 TKT393245 TUP393245 UEL393245 UOH393245 UYD393245 VHZ393245 VRV393245 WBR393245 WLN393245 WVJ393245 B458781 IX458781 ST458781 ACP458781 AML458781 AWH458781 BGD458781 BPZ458781 BZV458781 CJR458781 CTN458781 DDJ458781 DNF458781 DXB458781 EGX458781 EQT458781 FAP458781 FKL458781 FUH458781 GED458781 GNZ458781 GXV458781 HHR458781 HRN458781 IBJ458781 ILF458781 IVB458781 JEX458781 JOT458781 JYP458781 KIL458781 KSH458781 LCD458781 LLZ458781 LVV458781 MFR458781 MPN458781 MZJ458781 NJF458781 NTB458781 OCX458781 OMT458781 OWP458781 PGL458781 PQH458781 QAD458781 QJZ458781 QTV458781 RDR458781 RNN458781 RXJ458781 SHF458781 SRB458781 TAX458781 TKT458781 TUP458781 UEL458781 UOH458781 UYD458781 VHZ458781 VRV458781 WBR458781 WLN458781 WVJ458781 B524317 IX524317 ST524317 ACP524317 AML524317 AWH524317 BGD524317 BPZ524317 BZV524317 CJR524317 CTN524317 DDJ524317 DNF524317 DXB524317 EGX524317 EQT524317 FAP524317 FKL524317 FUH524317 GED524317 GNZ524317 GXV524317 HHR524317 HRN524317 IBJ524317 ILF524317 IVB524317 JEX524317 JOT524317 JYP524317 KIL524317 KSH524317 LCD524317 LLZ524317 LVV524317 MFR524317 MPN524317 MZJ524317 NJF524317 NTB524317 OCX524317 OMT524317 OWP524317 PGL524317 PQH524317 QAD524317 QJZ524317 QTV524317 RDR524317 RNN524317 RXJ524317 SHF524317 SRB524317 TAX524317 TKT524317 TUP524317 UEL524317 UOH524317 UYD524317 VHZ524317 VRV524317 WBR524317 WLN524317 WVJ524317 B589853 IX589853 ST589853 ACP589853 AML589853 AWH589853 BGD589853 BPZ589853 BZV589853 CJR589853 CTN589853 DDJ589853 DNF589853 DXB589853 EGX589853 EQT589853 FAP589853 FKL589853 FUH589853 GED589853 GNZ589853 GXV589853 HHR589853 HRN589853 IBJ589853 ILF589853 IVB589853 JEX589853 JOT589853 JYP589853 KIL589853 KSH589853 LCD589853 LLZ589853 LVV589853 MFR589853 MPN589853 MZJ589853 NJF589853 NTB589853 OCX589853 OMT589853 OWP589853 PGL589853 PQH589853 QAD589853 QJZ589853 QTV589853 RDR589853 RNN589853 RXJ589853 SHF589853 SRB589853 TAX589853 TKT589853 TUP589853 UEL589853 UOH589853 UYD589853 VHZ589853 VRV589853 WBR589853 WLN589853 WVJ589853 B655389 IX655389 ST655389 ACP655389 AML655389 AWH655389 BGD655389 BPZ655389 BZV655389 CJR655389 CTN655389 DDJ655389 DNF655389 DXB655389 EGX655389 EQT655389 FAP655389 FKL655389 FUH655389 GED655389 GNZ655389 GXV655389 HHR655389 HRN655389 IBJ655389 ILF655389 IVB655389 JEX655389 JOT655389 JYP655389 KIL655389 KSH655389 LCD655389 LLZ655389 LVV655389 MFR655389 MPN655389 MZJ655389 NJF655389 NTB655389 OCX655389 OMT655389 OWP655389 PGL655389 PQH655389 QAD655389 QJZ655389 QTV655389 RDR655389 RNN655389 RXJ655389 SHF655389 SRB655389 TAX655389 TKT655389 TUP655389 UEL655389 UOH655389 UYD655389 VHZ655389 VRV655389 WBR655389 WLN655389 WVJ655389 B720925 IX720925 ST720925 ACP720925 AML720925 AWH720925 BGD720925 BPZ720925 BZV720925 CJR720925 CTN720925 DDJ720925 DNF720925 DXB720925 EGX720925 EQT720925 FAP720925 FKL720925 FUH720925 GED720925 GNZ720925 GXV720925 HHR720925 HRN720925 IBJ720925 ILF720925 IVB720925 JEX720925 JOT720925 JYP720925 KIL720925 KSH720925 LCD720925 LLZ720925 LVV720925 MFR720925 MPN720925 MZJ720925 NJF720925 NTB720925 OCX720925 OMT720925 OWP720925 PGL720925 PQH720925 QAD720925 QJZ720925 QTV720925 RDR720925 RNN720925 RXJ720925 SHF720925 SRB720925 TAX720925 TKT720925 TUP720925 UEL720925 UOH720925 UYD720925 VHZ720925 VRV720925 WBR720925 WLN720925 WVJ720925 B786461 IX786461 ST786461 ACP786461 AML786461 AWH786461 BGD786461 BPZ786461 BZV786461 CJR786461 CTN786461 DDJ786461 DNF786461 DXB786461 EGX786461 EQT786461 FAP786461 FKL786461 FUH786461 GED786461 GNZ786461 GXV786461 HHR786461 HRN786461 IBJ786461 ILF786461 IVB786461 JEX786461 JOT786461 JYP786461 KIL786461 KSH786461 LCD786461 LLZ786461 LVV786461 MFR786461 MPN786461 MZJ786461 NJF786461 NTB786461 OCX786461 OMT786461 OWP786461 PGL786461 PQH786461 QAD786461 QJZ786461 QTV786461 RDR786461 RNN786461 RXJ786461 SHF786461 SRB786461 TAX786461 TKT786461 TUP786461 UEL786461 UOH786461 UYD786461 VHZ786461 VRV786461 WBR786461 WLN786461 WVJ786461 B851997 IX851997 ST851997 ACP851997 AML851997 AWH851997 BGD851997 BPZ851997 BZV851997 CJR851997 CTN851997 DDJ851997 DNF851997 DXB851997 EGX851997 EQT851997 FAP851997 FKL851997 FUH851997 GED851997 GNZ851997 GXV851997 HHR851997 HRN851997 IBJ851997 ILF851997 IVB851997 JEX851997 JOT851997 JYP851997 KIL851997 KSH851997 LCD851997 LLZ851997 LVV851997 MFR851997 MPN851997 MZJ851997 NJF851997 NTB851997 OCX851997 OMT851997 OWP851997 PGL851997 PQH851997 QAD851997 QJZ851997 QTV851997 RDR851997 RNN851997 RXJ851997 SHF851997 SRB851997 TAX851997 TKT851997 TUP851997 UEL851997 UOH851997 UYD851997 VHZ851997 VRV851997 WBR851997 WLN851997 WVJ851997 B917533 IX917533 ST917533 ACP917533 AML917533 AWH917533 BGD917533 BPZ917533 BZV917533 CJR917533 CTN917533 DDJ917533 DNF917533 DXB917533 EGX917533 EQT917533 FAP917533 FKL917533 FUH917533 GED917533 GNZ917533 GXV917533 HHR917533 HRN917533 IBJ917533 ILF917533 IVB917533 JEX917533 JOT917533 JYP917533 KIL917533 KSH917533 LCD917533 LLZ917533 LVV917533 MFR917533 MPN917533 MZJ917533 NJF917533 NTB917533 OCX917533 OMT917533 OWP917533 PGL917533 PQH917533 QAD917533 QJZ917533 QTV917533 RDR917533 RNN917533 RXJ917533 SHF917533 SRB917533 TAX917533 TKT917533 TUP917533 UEL917533 UOH917533 UYD917533 VHZ917533 VRV917533 WBR917533 WLN917533 WVJ917533 B983069 IX983069 ST983069 ACP983069 AML983069 AWH983069 BGD983069 BPZ983069 BZV983069 CJR983069 CTN983069 DDJ983069 DNF983069 DXB983069 EGX983069 EQT983069 FAP983069 FKL983069 FUH983069 GED983069 GNZ983069 GXV983069 HHR983069 HRN983069 IBJ983069 ILF983069 IVB983069 JEX983069 JOT983069 JYP983069 KIL983069 KSH983069 LCD983069 LLZ983069 LVV983069 MFR983069 MPN983069 MZJ983069 NJF983069 NTB983069 OCX983069 OMT983069 OWP983069 PGL983069 PQH983069 QAD983069 QJZ983069 QTV983069 RDR983069 RNN983069 RXJ983069 SHF983069 SRB983069 TAX983069 TKT983069 TUP983069 UEL983069 UOH983069 UYD983069 VHZ983069 VRV983069 WBR983069 WLN983069 WVJ983069 B31:B34 IX31:IX34 ST31:ST34 ACP31:ACP34 AML31:AML34 AWH31:AWH34 BGD31:BGD34 BPZ31:BPZ34 BZV31:BZV34 CJR31:CJR34 CTN31:CTN34 DDJ31:DDJ34 DNF31:DNF34 DXB31:DXB34 EGX31:EGX34 EQT31:EQT34 FAP31:FAP34 FKL31:FKL34 FUH31:FUH34 GED31:GED34 GNZ31:GNZ34 GXV31:GXV34 HHR31:HHR34 HRN31:HRN34 IBJ31:IBJ34 ILF31:ILF34 IVB31:IVB34 JEX31:JEX34 JOT31:JOT34 JYP31:JYP34 KIL31:KIL34 KSH31:KSH34 LCD31:LCD34 LLZ31:LLZ34 LVV31:LVV34 MFR31:MFR34 MPN31:MPN34 MZJ31:MZJ34 NJF31:NJF34 NTB31:NTB34 OCX31:OCX34 OMT31:OMT34 OWP31:OWP34 PGL31:PGL34 PQH31:PQH34 QAD31:QAD34 QJZ31:QJZ34 QTV31:QTV34 RDR31:RDR34 RNN31:RNN34 RXJ31:RXJ34 SHF31:SHF34 SRB31:SRB34 TAX31:TAX34 TKT31:TKT34 TUP31:TUP34 UEL31:UEL34 UOH31:UOH34 UYD31:UYD34 VHZ31:VHZ34 VRV31:VRV34 WBR31:WBR34 WLN31:WLN34 WVJ31:WVJ34 B65567:B65570 IX65567:IX65570 ST65567:ST65570 ACP65567:ACP65570 AML65567:AML65570 AWH65567:AWH65570 BGD65567:BGD65570 BPZ65567:BPZ65570 BZV65567:BZV65570 CJR65567:CJR65570 CTN65567:CTN65570 DDJ65567:DDJ65570 DNF65567:DNF65570 DXB65567:DXB65570 EGX65567:EGX65570 EQT65567:EQT65570 FAP65567:FAP65570 FKL65567:FKL65570 FUH65567:FUH65570 GED65567:GED65570 GNZ65567:GNZ65570 GXV65567:GXV65570 HHR65567:HHR65570 HRN65567:HRN65570 IBJ65567:IBJ65570 ILF65567:ILF65570 IVB65567:IVB65570 JEX65567:JEX65570 JOT65567:JOT65570 JYP65567:JYP65570 KIL65567:KIL65570 KSH65567:KSH65570 LCD65567:LCD65570 LLZ65567:LLZ65570 LVV65567:LVV65570 MFR65567:MFR65570 MPN65567:MPN65570 MZJ65567:MZJ65570 NJF65567:NJF65570 NTB65567:NTB65570 OCX65567:OCX65570 OMT65567:OMT65570 OWP65567:OWP65570 PGL65567:PGL65570 PQH65567:PQH65570 QAD65567:QAD65570 QJZ65567:QJZ65570 QTV65567:QTV65570 RDR65567:RDR65570 RNN65567:RNN65570 RXJ65567:RXJ65570 SHF65567:SHF65570 SRB65567:SRB65570 TAX65567:TAX65570 TKT65567:TKT65570 TUP65567:TUP65570 UEL65567:UEL65570 UOH65567:UOH65570 UYD65567:UYD65570 VHZ65567:VHZ65570 VRV65567:VRV65570 WBR65567:WBR65570 WLN65567:WLN65570 WVJ65567:WVJ65570 B131103:B131106 IX131103:IX131106 ST131103:ST131106 ACP131103:ACP131106 AML131103:AML131106 AWH131103:AWH131106 BGD131103:BGD131106 BPZ131103:BPZ131106 BZV131103:BZV131106 CJR131103:CJR131106 CTN131103:CTN131106 DDJ131103:DDJ131106 DNF131103:DNF131106 DXB131103:DXB131106 EGX131103:EGX131106 EQT131103:EQT131106 FAP131103:FAP131106 FKL131103:FKL131106 FUH131103:FUH131106 GED131103:GED131106 GNZ131103:GNZ131106 GXV131103:GXV131106 HHR131103:HHR131106 HRN131103:HRN131106 IBJ131103:IBJ131106 ILF131103:ILF131106 IVB131103:IVB131106 JEX131103:JEX131106 JOT131103:JOT131106 JYP131103:JYP131106 KIL131103:KIL131106 KSH131103:KSH131106 LCD131103:LCD131106 LLZ131103:LLZ131106 LVV131103:LVV131106 MFR131103:MFR131106 MPN131103:MPN131106 MZJ131103:MZJ131106 NJF131103:NJF131106 NTB131103:NTB131106 OCX131103:OCX131106 OMT131103:OMT131106 OWP131103:OWP131106 PGL131103:PGL131106 PQH131103:PQH131106 QAD131103:QAD131106 QJZ131103:QJZ131106 QTV131103:QTV131106 RDR131103:RDR131106 RNN131103:RNN131106 RXJ131103:RXJ131106 SHF131103:SHF131106 SRB131103:SRB131106 TAX131103:TAX131106 TKT131103:TKT131106 TUP131103:TUP131106 UEL131103:UEL131106 UOH131103:UOH131106 UYD131103:UYD131106 VHZ131103:VHZ131106 VRV131103:VRV131106 WBR131103:WBR131106 WLN131103:WLN131106 WVJ131103:WVJ131106 B196639:B196642 IX196639:IX196642 ST196639:ST196642 ACP196639:ACP196642 AML196639:AML196642 AWH196639:AWH196642 BGD196639:BGD196642 BPZ196639:BPZ196642 BZV196639:BZV196642 CJR196639:CJR196642 CTN196639:CTN196642 DDJ196639:DDJ196642 DNF196639:DNF196642 DXB196639:DXB196642 EGX196639:EGX196642 EQT196639:EQT196642 FAP196639:FAP196642 FKL196639:FKL196642 FUH196639:FUH196642 GED196639:GED196642 GNZ196639:GNZ196642 GXV196639:GXV196642 HHR196639:HHR196642 HRN196639:HRN196642 IBJ196639:IBJ196642 ILF196639:ILF196642 IVB196639:IVB196642 JEX196639:JEX196642 JOT196639:JOT196642 JYP196639:JYP196642 KIL196639:KIL196642 KSH196639:KSH196642 LCD196639:LCD196642 LLZ196639:LLZ196642 LVV196639:LVV196642 MFR196639:MFR196642 MPN196639:MPN196642 MZJ196639:MZJ196642 NJF196639:NJF196642 NTB196639:NTB196642 OCX196639:OCX196642 OMT196639:OMT196642 OWP196639:OWP196642 PGL196639:PGL196642 PQH196639:PQH196642 QAD196639:QAD196642 QJZ196639:QJZ196642 QTV196639:QTV196642 RDR196639:RDR196642 RNN196639:RNN196642 RXJ196639:RXJ196642 SHF196639:SHF196642 SRB196639:SRB196642 TAX196639:TAX196642 TKT196639:TKT196642 TUP196639:TUP196642 UEL196639:UEL196642 UOH196639:UOH196642 UYD196639:UYD196642 VHZ196639:VHZ196642 VRV196639:VRV196642 WBR196639:WBR196642 WLN196639:WLN196642 WVJ196639:WVJ196642 B262175:B262178 IX262175:IX262178 ST262175:ST262178 ACP262175:ACP262178 AML262175:AML262178 AWH262175:AWH262178 BGD262175:BGD262178 BPZ262175:BPZ262178 BZV262175:BZV262178 CJR262175:CJR262178 CTN262175:CTN262178 DDJ262175:DDJ262178 DNF262175:DNF262178 DXB262175:DXB262178 EGX262175:EGX262178 EQT262175:EQT262178 FAP262175:FAP262178 FKL262175:FKL262178 FUH262175:FUH262178 GED262175:GED262178 GNZ262175:GNZ262178 GXV262175:GXV262178 HHR262175:HHR262178 HRN262175:HRN262178 IBJ262175:IBJ262178 ILF262175:ILF262178 IVB262175:IVB262178 JEX262175:JEX262178 JOT262175:JOT262178 JYP262175:JYP262178 KIL262175:KIL262178 KSH262175:KSH262178 LCD262175:LCD262178 LLZ262175:LLZ262178 LVV262175:LVV262178 MFR262175:MFR262178 MPN262175:MPN262178 MZJ262175:MZJ262178 NJF262175:NJF262178 NTB262175:NTB262178 OCX262175:OCX262178 OMT262175:OMT262178 OWP262175:OWP262178 PGL262175:PGL262178 PQH262175:PQH262178 QAD262175:QAD262178 QJZ262175:QJZ262178 QTV262175:QTV262178 RDR262175:RDR262178 RNN262175:RNN262178 RXJ262175:RXJ262178 SHF262175:SHF262178 SRB262175:SRB262178 TAX262175:TAX262178 TKT262175:TKT262178 TUP262175:TUP262178 UEL262175:UEL262178 UOH262175:UOH262178 UYD262175:UYD262178 VHZ262175:VHZ262178 VRV262175:VRV262178 WBR262175:WBR262178 WLN262175:WLN262178 WVJ262175:WVJ262178 B327711:B327714 IX327711:IX327714 ST327711:ST327714 ACP327711:ACP327714 AML327711:AML327714 AWH327711:AWH327714 BGD327711:BGD327714 BPZ327711:BPZ327714 BZV327711:BZV327714 CJR327711:CJR327714 CTN327711:CTN327714 DDJ327711:DDJ327714 DNF327711:DNF327714 DXB327711:DXB327714 EGX327711:EGX327714 EQT327711:EQT327714 FAP327711:FAP327714 FKL327711:FKL327714 FUH327711:FUH327714 GED327711:GED327714 GNZ327711:GNZ327714 GXV327711:GXV327714 HHR327711:HHR327714 HRN327711:HRN327714 IBJ327711:IBJ327714 ILF327711:ILF327714 IVB327711:IVB327714 JEX327711:JEX327714 JOT327711:JOT327714 JYP327711:JYP327714 KIL327711:KIL327714 KSH327711:KSH327714 LCD327711:LCD327714 LLZ327711:LLZ327714 LVV327711:LVV327714 MFR327711:MFR327714 MPN327711:MPN327714 MZJ327711:MZJ327714 NJF327711:NJF327714 NTB327711:NTB327714 OCX327711:OCX327714 OMT327711:OMT327714 OWP327711:OWP327714 PGL327711:PGL327714 PQH327711:PQH327714 QAD327711:QAD327714 QJZ327711:QJZ327714 QTV327711:QTV327714 RDR327711:RDR327714 RNN327711:RNN327714 RXJ327711:RXJ327714 SHF327711:SHF327714 SRB327711:SRB327714 TAX327711:TAX327714 TKT327711:TKT327714 TUP327711:TUP327714 UEL327711:UEL327714 UOH327711:UOH327714 UYD327711:UYD327714 VHZ327711:VHZ327714 VRV327711:VRV327714 WBR327711:WBR327714 WLN327711:WLN327714 WVJ327711:WVJ327714 B393247:B393250 IX393247:IX393250 ST393247:ST393250 ACP393247:ACP393250 AML393247:AML393250 AWH393247:AWH393250 BGD393247:BGD393250 BPZ393247:BPZ393250 BZV393247:BZV393250 CJR393247:CJR393250 CTN393247:CTN393250 DDJ393247:DDJ393250 DNF393247:DNF393250 DXB393247:DXB393250 EGX393247:EGX393250 EQT393247:EQT393250 FAP393247:FAP393250 FKL393247:FKL393250 FUH393247:FUH393250 GED393247:GED393250 GNZ393247:GNZ393250 GXV393247:GXV393250 HHR393247:HHR393250 HRN393247:HRN393250 IBJ393247:IBJ393250 ILF393247:ILF393250 IVB393247:IVB393250 JEX393247:JEX393250 JOT393247:JOT393250 JYP393247:JYP393250 KIL393247:KIL393250 KSH393247:KSH393250 LCD393247:LCD393250 LLZ393247:LLZ393250 LVV393247:LVV393250 MFR393247:MFR393250 MPN393247:MPN393250 MZJ393247:MZJ393250 NJF393247:NJF393250 NTB393247:NTB393250 OCX393247:OCX393250 OMT393247:OMT393250 OWP393247:OWP393250 PGL393247:PGL393250 PQH393247:PQH393250 QAD393247:QAD393250 QJZ393247:QJZ393250 QTV393247:QTV393250 RDR393247:RDR393250 RNN393247:RNN393250 RXJ393247:RXJ393250 SHF393247:SHF393250 SRB393247:SRB393250 TAX393247:TAX393250 TKT393247:TKT393250 TUP393247:TUP393250 UEL393247:UEL393250 UOH393247:UOH393250 UYD393247:UYD393250 VHZ393247:VHZ393250 VRV393247:VRV393250 WBR393247:WBR393250 WLN393247:WLN393250 WVJ393247:WVJ393250 B458783:B458786 IX458783:IX458786 ST458783:ST458786 ACP458783:ACP458786 AML458783:AML458786 AWH458783:AWH458786 BGD458783:BGD458786 BPZ458783:BPZ458786 BZV458783:BZV458786 CJR458783:CJR458786 CTN458783:CTN458786 DDJ458783:DDJ458786 DNF458783:DNF458786 DXB458783:DXB458786 EGX458783:EGX458786 EQT458783:EQT458786 FAP458783:FAP458786 FKL458783:FKL458786 FUH458783:FUH458786 GED458783:GED458786 GNZ458783:GNZ458786 GXV458783:GXV458786 HHR458783:HHR458786 HRN458783:HRN458786 IBJ458783:IBJ458786 ILF458783:ILF458786 IVB458783:IVB458786 JEX458783:JEX458786 JOT458783:JOT458786 JYP458783:JYP458786 KIL458783:KIL458786 KSH458783:KSH458786 LCD458783:LCD458786 LLZ458783:LLZ458786 LVV458783:LVV458786 MFR458783:MFR458786 MPN458783:MPN458786 MZJ458783:MZJ458786 NJF458783:NJF458786 NTB458783:NTB458786 OCX458783:OCX458786 OMT458783:OMT458786 OWP458783:OWP458786 PGL458783:PGL458786 PQH458783:PQH458786 QAD458783:QAD458786 QJZ458783:QJZ458786 QTV458783:QTV458786 RDR458783:RDR458786 RNN458783:RNN458786 RXJ458783:RXJ458786 SHF458783:SHF458786 SRB458783:SRB458786 TAX458783:TAX458786 TKT458783:TKT458786 TUP458783:TUP458786 UEL458783:UEL458786 UOH458783:UOH458786 UYD458783:UYD458786 VHZ458783:VHZ458786 VRV458783:VRV458786 WBR458783:WBR458786 WLN458783:WLN458786 WVJ458783:WVJ458786 B524319:B524322 IX524319:IX524322 ST524319:ST524322 ACP524319:ACP524322 AML524319:AML524322 AWH524319:AWH524322 BGD524319:BGD524322 BPZ524319:BPZ524322 BZV524319:BZV524322 CJR524319:CJR524322 CTN524319:CTN524322 DDJ524319:DDJ524322 DNF524319:DNF524322 DXB524319:DXB524322 EGX524319:EGX524322 EQT524319:EQT524322 FAP524319:FAP524322 FKL524319:FKL524322 FUH524319:FUH524322 GED524319:GED524322 GNZ524319:GNZ524322 GXV524319:GXV524322 HHR524319:HHR524322 HRN524319:HRN524322 IBJ524319:IBJ524322 ILF524319:ILF524322 IVB524319:IVB524322 JEX524319:JEX524322 JOT524319:JOT524322 JYP524319:JYP524322 KIL524319:KIL524322 KSH524319:KSH524322 LCD524319:LCD524322 LLZ524319:LLZ524322 LVV524319:LVV524322 MFR524319:MFR524322 MPN524319:MPN524322 MZJ524319:MZJ524322 NJF524319:NJF524322 NTB524319:NTB524322 OCX524319:OCX524322 OMT524319:OMT524322 OWP524319:OWP524322 PGL524319:PGL524322 PQH524319:PQH524322 QAD524319:QAD524322 QJZ524319:QJZ524322 QTV524319:QTV524322 RDR524319:RDR524322 RNN524319:RNN524322 RXJ524319:RXJ524322 SHF524319:SHF524322 SRB524319:SRB524322 TAX524319:TAX524322 TKT524319:TKT524322 TUP524319:TUP524322 UEL524319:UEL524322 UOH524319:UOH524322 UYD524319:UYD524322 VHZ524319:VHZ524322 VRV524319:VRV524322 WBR524319:WBR524322 WLN524319:WLN524322 WVJ524319:WVJ524322 B589855:B589858 IX589855:IX589858 ST589855:ST589858 ACP589855:ACP589858 AML589855:AML589858 AWH589855:AWH589858 BGD589855:BGD589858 BPZ589855:BPZ589858 BZV589855:BZV589858 CJR589855:CJR589858 CTN589855:CTN589858 DDJ589855:DDJ589858 DNF589855:DNF589858 DXB589855:DXB589858 EGX589855:EGX589858 EQT589855:EQT589858 FAP589855:FAP589858 FKL589855:FKL589858 FUH589855:FUH589858 GED589855:GED589858 GNZ589855:GNZ589858 GXV589855:GXV589858 HHR589855:HHR589858 HRN589855:HRN589858 IBJ589855:IBJ589858 ILF589855:ILF589858 IVB589855:IVB589858 JEX589855:JEX589858 JOT589855:JOT589858 JYP589855:JYP589858 KIL589855:KIL589858 KSH589855:KSH589858 LCD589855:LCD589858 LLZ589855:LLZ589858 LVV589855:LVV589858 MFR589855:MFR589858 MPN589855:MPN589858 MZJ589855:MZJ589858 NJF589855:NJF589858 NTB589855:NTB589858 OCX589855:OCX589858 OMT589855:OMT589858 OWP589855:OWP589858 PGL589855:PGL589858 PQH589855:PQH589858 QAD589855:QAD589858 QJZ589855:QJZ589858 QTV589855:QTV589858 RDR589855:RDR589858 RNN589855:RNN589858 RXJ589855:RXJ589858 SHF589855:SHF589858 SRB589855:SRB589858 TAX589855:TAX589858 TKT589855:TKT589858 TUP589855:TUP589858 UEL589855:UEL589858 UOH589855:UOH589858 UYD589855:UYD589858 VHZ589855:VHZ589858 VRV589855:VRV589858 WBR589855:WBR589858 WLN589855:WLN589858 WVJ589855:WVJ589858 B655391:B655394 IX655391:IX655394 ST655391:ST655394 ACP655391:ACP655394 AML655391:AML655394 AWH655391:AWH655394 BGD655391:BGD655394 BPZ655391:BPZ655394 BZV655391:BZV655394 CJR655391:CJR655394 CTN655391:CTN655394 DDJ655391:DDJ655394 DNF655391:DNF655394 DXB655391:DXB655394 EGX655391:EGX655394 EQT655391:EQT655394 FAP655391:FAP655394 FKL655391:FKL655394 FUH655391:FUH655394 GED655391:GED655394 GNZ655391:GNZ655394 GXV655391:GXV655394 HHR655391:HHR655394 HRN655391:HRN655394 IBJ655391:IBJ655394 ILF655391:ILF655394 IVB655391:IVB655394 JEX655391:JEX655394 JOT655391:JOT655394 JYP655391:JYP655394 KIL655391:KIL655394 KSH655391:KSH655394 LCD655391:LCD655394 LLZ655391:LLZ655394 LVV655391:LVV655394 MFR655391:MFR655394 MPN655391:MPN655394 MZJ655391:MZJ655394 NJF655391:NJF655394 NTB655391:NTB655394 OCX655391:OCX655394 OMT655391:OMT655394 OWP655391:OWP655394 PGL655391:PGL655394 PQH655391:PQH655394 QAD655391:QAD655394 QJZ655391:QJZ655394 QTV655391:QTV655394 RDR655391:RDR655394 RNN655391:RNN655394 RXJ655391:RXJ655394 SHF655391:SHF655394 SRB655391:SRB655394 TAX655391:TAX655394 TKT655391:TKT655394 TUP655391:TUP655394 UEL655391:UEL655394 UOH655391:UOH655394 UYD655391:UYD655394 VHZ655391:VHZ655394 VRV655391:VRV655394 WBR655391:WBR655394 WLN655391:WLN655394 WVJ655391:WVJ655394 B720927:B720930 IX720927:IX720930 ST720927:ST720930 ACP720927:ACP720930 AML720927:AML720930 AWH720927:AWH720930 BGD720927:BGD720930 BPZ720927:BPZ720930 BZV720927:BZV720930 CJR720927:CJR720930 CTN720927:CTN720930 DDJ720927:DDJ720930 DNF720927:DNF720930 DXB720927:DXB720930 EGX720927:EGX720930 EQT720927:EQT720930 FAP720927:FAP720930 FKL720927:FKL720930 FUH720927:FUH720930 GED720927:GED720930 GNZ720927:GNZ720930 GXV720927:GXV720930 HHR720927:HHR720930 HRN720927:HRN720930 IBJ720927:IBJ720930 ILF720927:ILF720930 IVB720927:IVB720930 JEX720927:JEX720930 JOT720927:JOT720930 JYP720927:JYP720930 KIL720927:KIL720930 KSH720927:KSH720930 LCD720927:LCD720930 LLZ720927:LLZ720930 LVV720927:LVV720930 MFR720927:MFR720930 MPN720927:MPN720930 MZJ720927:MZJ720930 NJF720927:NJF720930 NTB720927:NTB720930 OCX720927:OCX720930 OMT720927:OMT720930 OWP720927:OWP720930 PGL720927:PGL720930 PQH720927:PQH720930 QAD720927:QAD720930 QJZ720927:QJZ720930 QTV720927:QTV720930 RDR720927:RDR720930 RNN720927:RNN720930 RXJ720927:RXJ720930 SHF720927:SHF720930 SRB720927:SRB720930 TAX720927:TAX720930 TKT720927:TKT720930 TUP720927:TUP720930 UEL720927:UEL720930 UOH720927:UOH720930 UYD720927:UYD720930 VHZ720927:VHZ720930 VRV720927:VRV720930 WBR720927:WBR720930 WLN720927:WLN720930 WVJ720927:WVJ720930 B786463:B786466 IX786463:IX786466 ST786463:ST786466 ACP786463:ACP786466 AML786463:AML786466 AWH786463:AWH786466 BGD786463:BGD786466 BPZ786463:BPZ786466 BZV786463:BZV786466 CJR786463:CJR786466 CTN786463:CTN786466 DDJ786463:DDJ786466 DNF786463:DNF786466 DXB786463:DXB786466 EGX786463:EGX786466 EQT786463:EQT786466 FAP786463:FAP786466 FKL786463:FKL786466 FUH786463:FUH786466 GED786463:GED786466 GNZ786463:GNZ786466 GXV786463:GXV786466 HHR786463:HHR786466 HRN786463:HRN786466 IBJ786463:IBJ786466 ILF786463:ILF786466 IVB786463:IVB786466 JEX786463:JEX786466 JOT786463:JOT786466 JYP786463:JYP786466 KIL786463:KIL786466 KSH786463:KSH786466 LCD786463:LCD786466 LLZ786463:LLZ786466 LVV786463:LVV786466 MFR786463:MFR786466 MPN786463:MPN786466 MZJ786463:MZJ786466 NJF786463:NJF786466 NTB786463:NTB786466 OCX786463:OCX786466 OMT786463:OMT786466 OWP786463:OWP786466 PGL786463:PGL786466 PQH786463:PQH786466 QAD786463:QAD786466 QJZ786463:QJZ786466 QTV786463:QTV786466 RDR786463:RDR786466 RNN786463:RNN786466 RXJ786463:RXJ786466 SHF786463:SHF786466 SRB786463:SRB786466 TAX786463:TAX786466 TKT786463:TKT786466 TUP786463:TUP786466 UEL786463:UEL786466 UOH786463:UOH786466 UYD786463:UYD786466 VHZ786463:VHZ786466 VRV786463:VRV786466 WBR786463:WBR786466 WLN786463:WLN786466 WVJ786463:WVJ786466 B851999:B852002 IX851999:IX852002 ST851999:ST852002 ACP851999:ACP852002 AML851999:AML852002 AWH851999:AWH852002 BGD851999:BGD852002 BPZ851999:BPZ852002 BZV851999:BZV852002 CJR851999:CJR852002 CTN851999:CTN852002 DDJ851999:DDJ852002 DNF851999:DNF852002 DXB851999:DXB852002 EGX851999:EGX852002 EQT851999:EQT852002 FAP851999:FAP852002 FKL851999:FKL852002 FUH851999:FUH852002 GED851999:GED852002 GNZ851999:GNZ852002 GXV851999:GXV852002 HHR851999:HHR852002 HRN851999:HRN852002 IBJ851999:IBJ852002 ILF851999:ILF852002 IVB851999:IVB852002 JEX851999:JEX852002 JOT851999:JOT852002 JYP851999:JYP852002 KIL851999:KIL852002 KSH851999:KSH852002 LCD851999:LCD852002 LLZ851999:LLZ852002 LVV851999:LVV852002 MFR851999:MFR852002 MPN851999:MPN852002 MZJ851999:MZJ852002 NJF851999:NJF852002 NTB851999:NTB852002 OCX851999:OCX852002 OMT851999:OMT852002 OWP851999:OWP852002 PGL851999:PGL852002 PQH851999:PQH852002 QAD851999:QAD852002 QJZ851999:QJZ852002 QTV851999:QTV852002 RDR851999:RDR852002 RNN851999:RNN852002 RXJ851999:RXJ852002 SHF851999:SHF852002 SRB851999:SRB852002 TAX851999:TAX852002 TKT851999:TKT852002 TUP851999:TUP852002 UEL851999:UEL852002 UOH851999:UOH852002 UYD851999:UYD852002 VHZ851999:VHZ852002 VRV851999:VRV852002 WBR851999:WBR852002 WLN851999:WLN852002 WVJ851999:WVJ852002 B917535:B917538 IX917535:IX917538 ST917535:ST917538 ACP917535:ACP917538 AML917535:AML917538 AWH917535:AWH917538 BGD917535:BGD917538 BPZ917535:BPZ917538 BZV917535:BZV917538 CJR917535:CJR917538 CTN917535:CTN917538 DDJ917535:DDJ917538 DNF917535:DNF917538 DXB917535:DXB917538 EGX917535:EGX917538 EQT917535:EQT917538 FAP917535:FAP917538 FKL917535:FKL917538 FUH917535:FUH917538 GED917535:GED917538 GNZ917535:GNZ917538 GXV917535:GXV917538 HHR917535:HHR917538 HRN917535:HRN917538 IBJ917535:IBJ917538 ILF917535:ILF917538 IVB917535:IVB917538 JEX917535:JEX917538 JOT917535:JOT917538 JYP917535:JYP917538 KIL917535:KIL917538 KSH917535:KSH917538 LCD917535:LCD917538 LLZ917535:LLZ917538 LVV917535:LVV917538 MFR917535:MFR917538 MPN917535:MPN917538 MZJ917535:MZJ917538 NJF917535:NJF917538 NTB917535:NTB917538 OCX917535:OCX917538 OMT917535:OMT917538 OWP917535:OWP917538 PGL917535:PGL917538 PQH917535:PQH917538 QAD917535:QAD917538 QJZ917535:QJZ917538 QTV917535:QTV917538 RDR917535:RDR917538 RNN917535:RNN917538 RXJ917535:RXJ917538 SHF917535:SHF917538 SRB917535:SRB917538 TAX917535:TAX917538 TKT917535:TKT917538 TUP917535:TUP917538 UEL917535:UEL917538 UOH917535:UOH917538 UYD917535:UYD917538 VHZ917535:VHZ917538 VRV917535:VRV917538 WBR917535:WBR917538 WLN917535:WLN917538 WVJ917535:WVJ917538 B983071:B983074 IX983071:IX983074 ST983071:ST983074 ACP983071:ACP983074 AML983071:AML983074 AWH983071:AWH983074 BGD983071:BGD983074 BPZ983071:BPZ983074 BZV983071:BZV983074 CJR983071:CJR983074 CTN983071:CTN983074 DDJ983071:DDJ983074 DNF983071:DNF983074 DXB983071:DXB983074 EGX983071:EGX983074 EQT983071:EQT983074 FAP983071:FAP983074 FKL983071:FKL983074 FUH983071:FUH983074 GED983071:GED983074 GNZ983071:GNZ983074 GXV983071:GXV983074 HHR983071:HHR983074 HRN983071:HRN983074 IBJ983071:IBJ983074 ILF983071:ILF983074 IVB983071:IVB983074 JEX983071:JEX983074 JOT983071:JOT983074 JYP983071:JYP983074 KIL983071:KIL983074 KSH983071:KSH983074 LCD983071:LCD983074 LLZ983071:LLZ983074 LVV983071:LVV983074 MFR983071:MFR983074 MPN983071:MPN983074 MZJ983071:MZJ983074 NJF983071:NJF983074 NTB983071:NTB983074 OCX983071:OCX983074 OMT983071:OMT983074 OWP983071:OWP983074 PGL983071:PGL983074 PQH983071:PQH983074 QAD983071:QAD983074 QJZ983071:QJZ983074 QTV983071:QTV983074 RDR983071:RDR983074 RNN983071:RNN983074 RXJ983071:RXJ983074 SHF983071:SHF983074 SRB983071:SRB983074 TAX983071:TAX983074 TKT983071:TKT983074 TUP983071:TUP983074 UEL983071:UEL983074 UOH983071:UOH983074 UYD983071:UYD983074 VHZ983071:VHZ983074 VRV983071:VRV983074 WBR983071:WBR983074 WLN983071:WLN983074 WVJ983071:WVJ983074 B48:B49 IX48:IX49 ST48:ST49 ACP48:ACP49 AML48:AML49 AWH48:AWH49 BGD48:BGD49 BPZ48:BPZ49 BZV48:BZV49 CJR48:CJR49 CTN48:CTN49 DDJ48:DDJ49 DNF48:DNF49 DXB48:DXB49 EGX48:EGX49 EQT48:EQT49 FAP48:FAP49 FKL48:FKL49 FUH48:FUH49 GED48:GED49 GNZ48:GNZ49 GXV48:GXV49 HHR48:HHR49 HRN48:HRN49 IBJ48:IBJ49 ILF48:ILF49 IVB48:IVB49 JEX48:JEX49 JOT48:JOT49 JYP48:JYP49 KIL48:KIL49 KSH48:KSH49 LCD48:LCD49 LLZ48:LLZ49 LVV48:LVV49 MFR48:MFR49 MPN48:MPN49 MZJ48:MZJ49 NJF48:NJF49 NTB48:NTB49 OCX48:OCX49 OMT48:OMT49 OWP48:OWP49 PGL48:PGL49 PQH48:PQH49 QAD48:QAD49 QJZ48:QJZ49 QTV48:QTV49 RDR48:RDR49 RNN48:RNN49 RXJ48:RXJ49 SHF48:SHF49 SRB48:SRB49 TAX48:TAX49 TKT48:TKT49 TUP48:TUP49 UEL48:UEL49 UOH48:UOH49 UYD48:UYD49 VHZ48:VHZ49 VRV48:VRV49 WBR48:WBR49 WLN48:WLN49 WVJ48:WVJ49 B65584:B65585 IX65584:IX65585 ST65584:ST65585 ACP65584:ACP65585 AML65584:AML65585 AWH65584:AWH65585 BGD65584:BGD65585 BPZ65584:BPZ65585 BZV65584:BZV65585 CJR65584:CJR65585 CTN65584:CTN65585 DDJ65584:DDJ65585 DNF65584:DNF65585 DXB65584:DXB65585 EGX65584:EGX65585 EQT65584:EQT65585 FAP65584:FAP65585 FKL65584:FKL65585 FUH65584:FUH65585 GED65584:GED65585 GNZ65584:GNZ65585 GXV65584:GXV65585 HHR65584:HHR65585 HRN65584:HRN65585 IBJ65584:IBJ65585 ILF65584:ILF65585 IVB65584:IVB65585 JEX65584:JEX65585 JOT65584:JOT65585 JYP65584:JYP65585 KIL65584:KIL65585 KSH65584:KSH65585 LCD65584:LCD65585 LLZ65584:LLZ65585 LVV65584:LVV65585 MFR65584:MFR65585 MPN65584:MPN65585 MZJ65584:MZJ65585 NJF65584:NJF65585 NTB65584:NTB65585 OCX65584:OCX65585 OMT65584:OMT65585 OWP65584:OWP65585 PGL65584:PGL65585 PQH65584:PQH65585 QAD65584:QAD65585 QJZ65584:QJZ65585 QTV65584:QTV65585 RDR65584:RDR65585 RNN65584:RNN65585 RXJ65584:RXJ65585 SHF65584:SHF65585 SRB65584:SRB65585 TAX65584:TAX65585 TKT65584:TKT65585 TUP65584:TUP65585 UEL65584:UEL65585 UOH65584:UOH65585 UYD65584:UYD65585 VHZ65584:VHZ65585 VRV65584:VRV65585 WBR65584:WBR65585 WLN65584:WLN65585 WVJ65584:WVJ65585 B131120:B131121 IX131120:IX131121 ST131120:ST131121 ACP131120:ACP131121 AML131120:AML131121 AWH131120:AWH131121 BGD131120:BGD131121 BPZ131120:BPZ131121 BZV131120:BZV131121 CJR131120:CJR131121 CTN131120:CTN131121 DDJ131120:DDJ131121 DNF131120:DNF131121 DXB131120:DXB131121 EGX131120:EGX131121 EQT131120:EQT131121 FAP131120:FAP131121 FKL131120:FKL131121 FUH131120:FUH131121 GED131120:GED131121 GNZ131120:GNZ131121 GXV131120:GXV131121 HHR131120:HHR131121 HRN131120:HRN131121 IBJ131120:IBJ131121 ILF131120:ILF131121 IVB131120:IVB131121 JEX131120:JEX131121 JOT131120:JOT131121 JYP131120:JYP131121 KIL131120:KIL131121 KSH131120:KSH131121 LCD131120:LCD131121 LLZ131120:LLZ131121 LVV131120:LVV131121 MFR131120:MFR131121 MPN131120:MPN131121 MZJ131120:MZJ131121 NJF131120:NJF131121 NTB131120:NTB131121 OCX131120:OCX131121 OMT131120:OMT131121 OWP131120:OWP131121 PGL131120:PGL131121 PQH131120:PQH131121 QAD131120:QAD131121 QJZ131120:QJZ131121 QTV131120:QTV131121 RDR131120:RDR131121 RNN131120:RNN131121 RXJ131120:RXJ131121 SHF131120:SHF131121 SRB131120:SRB131121 TAX131120:TAX131121 TKT131120:TKT131121 TUP131120:TUP131121 UEL131120:UEL131121 UOH131120:UOH131121 UYD131120:UYD131121 VHZ131120:VHZ131121 VRV131120:VRV131121 WBR131120:WBR131121 WLN131120:WLN131121 WVJ131120:WVJ131121 B196656:B196657 IX196656:IX196657 ST196656:ST196657 ACP196656:ACP196657 AML196656:AML196657 AWH196656:AWH196657 BGD196656:BGD196657 BPZ196656:BPZ196657 BZV196656:BZV196657 CJR196656:CJR196657 CTN196656:CTN196657 DDJ196656:DDJ196657 DNF196656:DNF196657 DXB196656:DXB196657 EGX196656:EGX196657 EQT196656:EQT196657 FAP196656:FAP196657 FKL196656:FKL196657 FUH196656:FUH196657 GED196656:GED196657 GNZ196656:GNZ196657 GXV196656:GXV196657 HHR196656:HHR196657 HRN196656:HRN196657 IBJ196656:IBJ196657 ILF196656:ILF196657 IVB196656:IVB196657 JEX196656:JEX196657 JOT196656:JOT196657 JYP196656:JYP196657 KIL196656:KIL196657 KSH196656:KSH196657 LCD196656:LCD196657 LLZ196656:LLZ196657 LVV196656:LVV196657 MFR196656:MFR196657 MPN196656:MPN196657 MZJ196656:MZJ196657 NJF196656:NJF196657 NTB196656:NTB196657 OCX196656:OCX196657 OMT196656:OMT196657 OWP196656:OWP196657 PGL196656:PGL196657 PQH196656:PQH196657 QAD196656:QAD196657 QJZ196656:QJZ196657 QTV196656:QTV196657 RDR196656:RDR196657 RNN196656:RNN196657 RXJ196656:RXJ196657 SHF196656:SHF196657 SRB196656:SRB196657 TAX196656:TAX196657 TKT196656:TKT196657 TUP196656:TUP196657 UEL196656:UEL196657 UOH196656:UOH196657 UYD196656:UYD196657 VHZ196656:VHZ196657 VRV196656:VRV196657 WBR196656:WBR196657 WLN196656:WLN196657 WVJ196656:WVJ196657 B262192:B262193 IX262192:IX262193 ST262192:ST262193 ACP262192:ACP262193 AML262192:AML262193 AWH262192:AWH262193 BGD262192:BGD262193 BPZ262192:BPZ262193 BZV262192:BZV262193 CJR262192:CJR262193 CTN262192:CTN262193 DDJ262192:DDJ262193 DNF262192:DNF262193 DXB262192:DXB262193 EGX262192:EGX262193 EQT262192:EQT262193 FAP262192:FAP262193 FKL262192:FKL262193 FUH262192:FUH262193 GED262192:GED262193 GNZ262192:GNZ262193 GXV262192:GXV262193 HHR262192:HHR262193 HRN262192:HRN262193 IBJ262192:IBJ262193 ILF262192:ILF262193 IVB262192:IVB262193 JEX262192:JEX262193 JOT262192:JOT262193 JYP262192:JYP262193 KIL262192:KIL262193 KSH262192:KSH262193 LCD262192:LCD262193 LLZ262192:LLZ262193 LVV262192:LVV262193 MFR262192:MFR262193 MPN262192:MPN262193 MZJ262192:MZJ262193 NJF262192:NJF262193 NTB262192:NTB262193 OCX262192:OCX262193 OMT262192:OMT262193 OWP262192:OWP262193 PGL262192:PGL262193 PQH262192:PQH262193 QAD262192:QAD262193 QJZ262192:QJZ262193 QTV262192:QTV262193 RDR262192:RDR262193 RNN262192:RNN262193 RXJ262192:RXJ262193 SHF262192:SHF262193 SRB262192:SRB262193 TAX262192:TAX262193 TKT262192:TKT262193 TUP262192:TUP262193 UEL262192:UEL262193 UOH262192:UOH262193 UYD262192:UYD262193 VHZ262192:VHZ262193 VRV262192:VRV262193 WBR262192:WBR262193 WLN262192:WLN262193 WVJ262192:WVJ262193 B327728:B327729 IX327728:IX327729 ST327728:ST327729 ACP327728:ACP327729 AML327728:AML327729 AWH327728:AWH327729 BGD327728:BGD327729 BPZ327728:BPZ327729 BZV327728:BZV327729 CJR327728:CJR327729 CTN327728:CTN327729 DDJ327728:DDJ327729 DNF327728:DNF327729 DXB327728:DXB327729 EGX327728:EGX327729 EQT327728:EQT327729 FAP327728:FAP327729 FKL327728:FKL327729 FUH327728:FUH327729 GED327728:GED327729 GNZ327728:GNZ327729 GXV327728:GXV327729 HHR327728:HHR327729 HRN327728:HRN327729 IBJ327728:IBJ327729 ILF327728:ILF327729 IVB327728:IVB327729 JEX327728:JEX327729 JOT327728:JOT327729 JYP327728:JYP327729 KIL327728:KIL327729 KSH327728:KSH327729 LCD327728:LCD327729 LLZ327728:LLZ327729 LVV327728:LVV327729 MFR327728:MFR327729 MPN327728:MPN327729 MZJ327728:MZJ327729 NJF327728:NJF327729 NTB327728:NTB327729 OCX327728:OCX327729 OMT327728:OMT327729 OWP327728:OWP327729 PGL327728:PGL327729 PQH327728:PQH327729 QAD327728:QAD327729 QJZ327728:QJZ327729 QTV327728:QTV327729 RDR327728:RDR327729 RNN327728:RNN327729 RXJ327728:RXJ327729 SHF327728:SHF327729 SRB327728:SRB327729 TAX327728:TAX327729 TKT327728:TKT327729 TUP327728:TUP327729 UEL327728:UEL327729 UOH327728:UOH327729 UYD327728:UYD327729 VHZ327728:VHZ327729 VRV327728:VRV327729 WBR327728:WBR327729 WLN327728:WLN327729 WVJ327728:WVJ327729 B393264:B393265 IX393264:IX393265 ST393264:ST393265 ACP393264:ACP393265 AML393264:AML393265 AWH393264:AWH393265 BGD393264:BGD393265 BPZ393264:BPZ393265 BZV393264:BZV393265 CJR393264:CJR393265 CTN393264:CTN393265 DDJ393264:DDJ393265 DNF393264:DNF393265 DXB393264:DXB393265 EGX393264:EGX393265 EQT393264:EQT393265 FAP393264:FAP393265 FKL393264:FKL393265 FUH393264:FUH393265 GED393264:GED393265 GNZ393264:GNZ393265 GXV393264:GXV393265 HHR393264:HHR393265 HRN393264:HRN393265 IBJ393264:IBJ393265 ILF393264:ILF393265 IVB393264:IVB393265 JEX393264:JEX393265 JOT393264:JOT393265 JYP393264:JYP393265 KIL393264:KIL393265 KSH393264:KSH393265 LCD393264:LCD393265 LLZ393264:LLZ393265 LVV393264:LVV393265 MFR393264:MFR393265 MPN393264:MPN393265 MZJ393264:MZJ393265 NJF393264:NJF393265 NTB393264:NTB393265 OCX393264:OCX393265 OMT393264:OMT393265 OWP393264:OWP393265 PGL393264:PGL393265 PQH393264:PQH393265 QAD393264:QAD393265 QJZ393264:QJZ393265 QTV393264:QTV393265 RDR393264:RDR393265 RNN393264:RNN393265 RXJ393264:RXJ393265 SHF393264:SHF393265 SRB393264:SRB393265 TAX393264:TAX393265 TKT393264:TKT393265 TUP393264:TUP393265 UEL393264:UEL393265 UOH393264:UOH393265 UYD393264:UYD393265 VHZ393264:VHZ393265 VRV393264:VRV393265 WBR393264:WBR393265 WLN393264:WLN393265 WVJ393264:WVJ393265 B458800:B458801 IX458800:IX458801 ST458800:ST458801 ACP458800:ACP458801 AML458800:AML458801 AWH458800:AWH458801 BGD458800:BGD458801 BPZ458800:BPZ458801 BZV458800:BZV458801 CJR458800:CJR458801 CTN458800:CTN458801 DDJ458800:DDJ458801 DNF458800:DNF458801 DXB458800:DXB458801 EGX458800:EGX458801 EQT458800:EQT458801 FAP458800:FAP458801 FKL458800:FKL458801 FUH458800:FUH458801 GED458800:GED458801 GNZ458800:GNZ458801 GXV458800:GXV458801 HHR458800:HHR458801 HRN458800:HRN458801 IBJ458800:IBJ458801 ILF458800:ILF458801 IVB458800:IVB458801 JEX458800:JEX458801 JOT458800:JOT458801 JYP458800:JYP458801 KIL458800:KIL458801 KSH458800:KSH458801 LCD458800:LCD458801 LLZ458800:LLZ458801 LVV458800:LVV458801 MFR458800:MFR458801 MPN458800:MPN458801 MZJ458800:MZJ458801 NJF458800:NJF458801 NTB458800:NTB458801 OCX458800:OCX458801 OMT458800:OMT458801 OWP458800:OWP458801 PGL458800:PGL458801 PQH458800:PQH458801 QAD458800:QAD458801 QJZ458800:QJZ458801 QTV458800:QTV458801 RDR458800:RDR458801 RNN458800:RNN458801 RXJ458800:RXJ458801 SHF458800:SHF458801 SRB458800:SRB458801 TAX458800:TAX458801 TKT458800:TKT458801 TUP458800:TUP458801 UEL458800:UEL458801 UOH458800:UOH458801 UYD458800:UYD458801 VHZ458800:VHZ458801 VRV458800:VRV458801 WBR458800:WBR458801 WLN458800:WLN458801 WVJ458800:WVJ458801 B524336:B524337 IX524336:IX524337 ST524336:ST524337 ACP524336:ACP524337 AML524336:AML524337 AWH524336:AWH524337 BGD524336:BGD524337 BPZ524336:BPZ524337 BZV524336:BZV524337 CJR524336:CJR524337 CTN524336:CTN524337 DDJ524336:DDJ524337 DNF524336:DNF524337 DXB524336:DXB524337 EGX524336:EGX524337 EQT524336:EQT524337 FAP524336:FAP524337 FKL524336:FKL524337 FUH524336:FUH524337 GED524336:GED524337 GNZ524336:GNZ524337 GXV524336:GXV524337 HHR524336:HHR524337 HRN524336:HRN524337 IBJ524336:IBJ524337 ILF524336:ILF524337 IVB524336:IVB524337 JEX524336:JEX524337 JOT524336:JOT524337 JYP524336:JYP524337 KIL524336:KIL524337 KSH524336:KSH524337 LCD524336:LCD524337 LLZ524336:LLZ524337 LVV524336:LVV524337 MFR524336:MFR524337 MPN524336:MPN524337 MZJ524336:MZJ524337 NJF524336:NJF524337 NTB524336:NTB524337 OCX524336:OCX524337 OMT524336:OMT524337 OWP524336:OWP524337 PGL524336:PGL524337 PQH524336:PQH524337 QAD524336:QAD524337 QJZ524336:QJZ524337 QTV524336:QTV524337 RDR524336:RDR524337 RNN524336:RNN524337 RXJ524336:RXJ524337 SHF524336:SHF524337 SRB524336:SRB524337 TAX524336:TAX524337 TKT524336:TKT524337 TUP524336:TUP524337 UEL524336:UEL524337 UOH524336:UOH524337 UYD524336:UYD524337 VHZ524336:VHZ524337 VRV524336:VRV524337 WBR524336:WBR524337 WLN524336:WLN524337 WVJ524336:WVJ524337 B589872:B589873 IX589872:IX589873 ST589872:ST589873 ACP589872:ACP589873 AML589872:AML589873 AWH589872:AWH589873 BGD589872:BGD589873 BPZ589872:BPZ589873 BZV589872:BZV589873 CJR589872:CJR589873 CTN589872:CTN589873 DDJ589872:DDJ589873 DNF589872:DNF589873 DXB589872:DXB589873 EGX589872:EGX589873 EQT589872:EQT589873 FAP589872:FAP589873 FKL589872:FKL589873 FUH589872:FUH589873 GED589872:GED589873 GNZ589872:GNZ589873 GXV589872:GXV589873 HHR589872:HHR589873 HRN589872:HRN589873 IBJ589872:IBJ589873 ILF589872:ILF589873 IVB589872:IVB589873 JEX589872:JEX589873 JOT589872:JOT589873 JYP589872:JYP589873 KIL589872:KIL589873 KSH589872:KSH589873 LCD589872:LCD589873 LLZ589872:LLZ589873 LVV589872:LVV589873 MFR589872:MFR589873 MPN589872:MPN589873 MZJ589872:MZJ589873 NJF589872:NJF589873 NTB589872:NTB589873 OCX589872:OCX589873 OMT589872:OMT589873 OWP589872:OWP589873 PGL589872:PGL589873 PQH589872:PQH589873 QAD589872:QAD589873 QJZ589872:QJZ589873 QTV589872:QTV589873 RDR589872:RDR589873 RNN589872:RNN589873 RXJ589872:RXJ589873 SHF589872:SHF589873 SRB589872:SRB589873 TAX589872:TAX589873 TKT589872:TKT589873 TUP589872:TUP589873 UEL589872:UEL589873 UOH589872:UOH589873 UYD589872:UYD589873 VHZ589872:VHZ589873 VRV589872:VRV589873 WBR589872:WBR589873 WLN589872:WLN589873 WVJ589872:WVJ589873 B655408:B655409 IX655408:IX655409 ST655408:ST655409 ACP655408:ACP655409 AML655408:AML655409 AWH655408:AWH655409 BGD655408:BGD655409 BPZ655408:BPZ655409 BZV655408:BZV655409 CJR655408:CJR655409 CTN655408:CTN655409 DDJ655408:DDJ655409 DNF655408:DNF655409 DXB655408:DXB655409 EGX655408:EGX655409 EQT655408:EQT655409 FAP655408:FAP655409 FKL655408:FKL655409 FUH655408:FUH655409 GED655408:GED655409 GNZ655408:GNZ655409 GXV655408:GXV655409 HHR655408:HHR655409 HRN655408:HRN655409 IBJ655408:IBJ655409 ILF655408:ILF655409 IVB655408:IVB655409 JEX655408:JEX655409 JOT655408:JOT655409 JYP655408:JYP655409 KIL655408:KIL655409 KSH655408:KSH655409 LCD655408:LCD655409 LLZ655408:LLZ655409 LVV655408:LVV655409 MFR655408:MFR655409 MPN655408:MPN655409 MZJ655408:MZJ655409 NJF655408:NJF655409 NTB655408:NTB655409 OCX655408:OCX655409 OMT655408:OMT655409 OWP655408:OWP655409 PGL655408:PGL655409 PQH655408:PQH655409 QAD655408:QAD655409 QJZ655408:QJZ655409 QTV655408:QTV655409 RDR655408:RDR655409 RNN655408:RNN655409 RXJ655408:RXJ655409 SHF655408:SHF655409 SRB655408:SRB655409 TAX655408:TAX655409 TKT655408:TKT655409 TUP655408:TUP655409 UEL655408:UEL655409 UOH655408:UOH655409 UYD655408:UYD655409 VHZ655408:VHZ655409 VRV655408:VRV655409 WBR655408:WBR655409 WLN655408:WLN655409 WVJ655408:WVJ655409 B720944:B720945 IX720944:IX720945 ST720944:ST720945 ACP720944:ACP720945 AML720944:AML720945 AWH720944:AWH720945 BGD720944:BGD720945 BPZ720944:BPZ720945 BZV720944:BZV720945 CJR720944:CJR720945 CTN720944:CTN720945 DDJ720944:DDJ720945 DNF720944:DNF720945 DXB720944:DXB720945 EGX720944:EGX720945 EQT720944:EQT720945 FAP720944:FAP720945 FKL720944:FKL720945 FUH720944:FUH720945 GED720944:GED720945 GNZ720944:GNZ720945 GXV720944:GXV720945 HHR720944:HHR720945 HRN720944:HRN720945 IBJ720944:IBJ720945 ILF720944:ILF720945 IVB720944:IVB720945 JEX720944:JEX720945 JOT720944:JOT720945 JYP720944:JYP720945 KIL720944:KIL720945 KSH720944:KSH720945 LCD720944:LCD720945 LLZ720944:LLZ720945 LVV720944:LVV720945 MFR720944:MFR720945 MPN720944:MPN720945 MZJ720944:MZJ720945 NJF720944:NJF720945 NTB720944:NTB720945 OCX720944:OCX720945 OMT720944:OMT720945 OWP720944:OWP720945 PGL720944:PGL720945 PQH720944:PQH720945 QAD720944:QAD720945 QJZ720944:QJZ720945 QTV720944:QTV720945 RDR720944:RDR720945 RNN720944:RNN720945 RXJ720944:RXJ720945 SHF720944:SHF720945 SRB720944:SRB720945 TAX720944:TAX720945 TKT720944:TKT720945 TUP720944:TUP720945 UEL720944:UEL720945 UOH720944:UOH720945 UYD720944:UYD720945 VHZ720944:VHZ720945 VRV720944:VRV720945 WBR720944:WBR720945 WLN720944:WLN720945 WVJ720944:WVJ720945 B786480:B786481 IX786480:IX786481 ST786480:ST786481 ACP786480:ACP786481 AML786480:AML786481 AWH786480:AWH786481 BGD786480:BGD786481 BPZ786480:BPZ786481 BZV786480:BZV786481 CJR786480:CJR786481 CTN786480:CTN786481 DDJ786480:DDJ786481 DNF786480:DNF786481 DXB786480:DXB786481 EGX786480:EGX786481 EQT786480:EQT786481 FAP786480:FAP786481 FKL786480:FKL786481 FUH786480:FUH786481 GED786480:GED786481 GNZ786480:GNZ786481 GXV786480:GXV786481 HHR786480:HHR786481 HRN786480:HRN786481 IBJ786480:IBJ786481 ILF786480:ILF786481 IVB786480:IVB786481 JEX786480:JEX786481 JOT786480:JOT786481 JYP786480:JYP786481 KIL786480:KIL786481 KSH786480:KSH786481 LCD786480:LCD786481 LLZ786480:LLZ786481 LVV786480:LVV786481 MFR786480:MFR786481 MPN786480:MPN786481 MZJ786480:MZJ786481 NJF786480:NJF786481 NTB786480:NTB786481 OCX786480:OCX786481 OMT786480:OMT786481 OWP786480:OWP786481 PGL786480:PGL786481 PQH786480:PQH786481 QAD786480:QAD786481 QJZ786480:QJZ786481 QTV786480:QTV786481 RDR786480:RDR786481 RNN786480:RNN786481 RXJ786480:RXJ786481 SHF786480:SHF786481 SRB786480:SRB786481 TAX786480:TAX786481 TKT786480:TKT786481 TUP786480:TUP786481 UEL786480:UEL786481 UOH786480:UOH786481 UYD786480:UYD786481 VHZ786480:VHZ786481 VRV786480:VRV786481 WBR786480:WBR786481 WLN786480:WLN786481 WVJ786480:WVJ786481 B852016:B852017 IX852016:IX852017 ST852016:ST852017 ACP852016:ACP852017 AML852016:AML852017 AWH852016:AWH852017 BGD852016:BGD852017 BPZ852016:BPZ852017 BZV852016:BZV852017 CJR852016:CJR852017 CTN852016:CTN852017 DDJ852016:DDJ852017 DNF852016:DNF852017 DXB852016:DXB852017 EGX852016:EGX852017 EQT852016:EQT852017 FAP852016:FAP852017 FKL852016:FKL852017 FUH852016:FUH852017 GED852016:GED852017 GNZ852016:GNZ852017 GXV852016:GXV852017 HHR852016:HHR852017 HRN852016:HRN852017 IBJ852016:IBJ852017 ILF852016:ILF852017 IVB852016:IVB852017 JEX852016:JEX852017 JOT852016:JOT852017 JYP852016:JYP852017 KIL852016:KIL852017 KSH852016:KSH852017 LCD852016:LCD852017 LLZ852016:LLZ852017 LVV852016:LVV852017 MFR852016:MFR852017 MPN852016:MPN852017 MZJ852016:MZJ852017 NJF852016:NJF852017 NTB852016:NTB852017 OCX852016:OCX852017 OMT852016:OMT852017 OWP852016:OWP852017 PGL852016:PGL852017 PQH852016:PQH852017 QAD852016:QAD852017 QJZ852016:QJZ852017 QTV852016:QTV852017 RDR852016:RDR852017 RNN852016:RNN852017 RXJ852016:RXJ852017 SHF852016:SHF852017 SRB852016:SRB852017 TAX852016:TAX852017 TKT852016:TKT852017 TUP852016:TUP852017 UEL852016:UEL852017 UOH852016:UOH852017 UYD852016:UYD852017 VHZ852016:VHZ852017 VRV852016:VRV852017 WBR852016:WBR852017 WLN852016:WLN852017 WVJ852016:WVJ852017 B917552:B917553 IX917552:IX917553 ST917552:ST917553 ACP917552:ACP917553 AML917552:AML917553 AWH917552:AWH917553 BGD917552:BGD917553 BPZ917552:BPZ917553 BZV917552:BZV917553 CJR917552:CJR917553 CTN917552:CTN917553 DDJ917552:DDJ917553 DNF917552:DNF917553 DXB917552:DXB917553 EGX917552:EGX917553 EQT917552:EQT917553 FAP917552:FAP917553 FKL917552:FKL917553 FUH917552:FUH917553 GED917552:GED917553 GNZ917552:GNZ917553 GXV917552:GXV917553 HHR917552:HHR917553 HRN917552:HRN917553 IBJ917552:IBJ917553 ILF917552:ILF917553 IVB917552:IVB917553 JEX917552:JEX917553 JOT917552:JOT917553 JYP917552:JYP917553 KIL917552:KIL917553 KSH917552:KSH917553 LCD917552:LCD917553 LLZ917552:LLZ917553 LVV917552:LVV917553 MFR917552:MFR917553 MPN917552:MPN917553 MZJ917552:MZJ917553 NJF917552:NJF917553 NTB917552:NTB917553 OCX917552:OCX917553 OMT917552:OMT917553 OWP917552:OWP917553 PGL917552:PGL917553 PQH917552:PQH917553 QAD917552:QAD917553 QJZ917552:QJZ917553 QTV917552:QTV917553 RDR917552:RDR917553 RNN917552:RNN917553 RXJ917552:RXJ917553 SHF917552:SHF917553 SRB917552:SRB917553 TAX917552:TAX917553 TKT917552:TKT917553 TUP917552:TUP917553 UEL917552:UEL917553 UOH917552:UOH917553 UYD917552:UYD917553 VHZ917552:VHZ917553 VRV917552:VRV917553 WBR917552:WBR917553 WLN917552:WLN917553 WVJ917552:WVJ917553 B983088:B983089 IX983088:IX983089 ST983088:ST983089 ACP983088:ACP983089 AML983088:AML983089 AWH983088:AWH983089 BGD983088:BGD983089 BPZ983088:BPZ983089 BZV983088:BZV983089 CJR983088:CJR983089 CTN983088:CTN983089 DDJ983088:DDJ983089 DNF983088:DNF983089 DXB983088:DXB983089 EGX983088:EGX983089 EQT983088:EQT983089 FAP983088:FAP983089 FKL983088:FKL983089 FUH983088:FUH983089 GED983088:GED983089 GNZ983088:GNZ983089 GXV983088:GXV983089 HHR983088:HHR983089 HRN983088:HRN983089 IBJ983088:IBJ983089 ILF983088:ILF983089 IVB983088:IVB983089 JEX983088:JEX983089 JOT983088:JOT983089 JYP983088:JYP983089 KIL983088:KIL983089 KSH983088:KSH983089 LCD983088:LCD983089 LLZ983088:LLZ983089 LVV983088:LVV983089 MFR983088:MFR983089 MPN983088:MPN983089 MZJ983088:MZJ983089 NJF983088:NJF983089 NTB983088:NTB983089 OCX983088:OCX983089 OMT983088:OMT983089 OWP983088:OWP983089 PGL983088:PGL983089 PQH983088:PQH983089 QAD983088:QAD983089 QJZ983088:QJZ983089 QTV983088:QTV983089 RDR983088:RDR983089 RNN983088:RNN983089 RXJ983088:RXJ983089 SHF983088:SHF983089 SRB983088:SRB983089 TAX983088:TAX983089 TKT983088:TKT983089 TUP983088:TUP983089 UEL983088:UEL983089 UOH983088:UOH983089 UYD983088:UYD983089 VHZ983088:VHZ983089 VRV983088:VRV983089 WBR983088:WBR983089 WLN983088:WLN983089 WVJ983088:WVJ983089" xr:uid="{4451A326-FAD3-44B3-A7F8-21D504EBDC16}">
      <formula1>IQ28</formula1>
    </dataValidation>
    <dataValidation type="decimal" operator="lessThanOrEqual" allowBlank="1" showInputMessage="1" showErrorMessage="1" error="EL PRECIO UNITARIO OFERTADO NO PUEDE SUPERAR EL PRECIO UNITARIO MÁXIMO" sqref="B22 IX22 ST22 ACP22 AML22 AWH22 BGD22 BPZ22 BZV22 CJR22 CTN22 DDJ22 DNF22 DXB22 EGX22 EQT22 FAP22 FKL22 FUH22 GED22 GNZ22 GXV22 HHR22 HRN22 IBJ22 ILF22 IVB22 JEX22 JOT22 JYP22 KIL22 KSH22 LCD22 LLZ22 LVV22 MFR22 MPN22 MZJ22 NJF22 NTB22 OCX22 OMT22 OWP22 PGL22 PQH22 QAD22 QJZ22 QTV22 RDR22 RNN22 RXJ22 SHF22 SRB22 TAX22 TKT22 TUP22 UEL22 UOH22 UYD22 VHZ22 VRV22 WBR22 WLN22 WVJ22 B65558 IX65558 ST65558 ACP65558 AML65558 AWH65558 BGD65558 BPZ65558 BZV65558 CJR65558 CTN65558 DDJ65558 DNF65558 DXB65558 EGX65558 EQT65558 FAP65558 FKL65558 FUH65558 GED65558 GNZ65558 GXV65558 HHR65558 HRN65558 IBJ65558 ILF65558 IVB65558 JEX65558 JOT65558 JYP65558 KIL65558 KSH65558 LCD65558 LLZ65558 LVV65558 MFR65558 MPN65558 MZJ65558 NJF65558 NTB65558 OCX65558 OMT65558 OWP65558 PGL65558 PQH65558 QAD65558 QJZ65558 QTV65558 RDR65558 RNN65558 RXJ65558 SHF65558 SRB65558 TAX65558 TKT65558 TUP65558 UEL65558 UOH65558 UYD65558 VHZ65558 VRV65558 WBR65558 WLN65558 WVJ65558 B131094 IX131094 ST131094 ACP131094 AML131094 AWH131094 BGD131094 BPZ131094 BZV131094 CJR131094 CTN131094 DDJ131094 DNF131094 DXB131094 EGX131094 EQT131094 FAP131094 FKL131094 FUH131094 GED131094 GNZ131094 GXV131094 HHR131094 HRN131094 IBJ131094 ILF131094 IVB131094 JEX131094 JOT131094 JYP131094 KIL131094 KSH131094 LCD131094 LLZ131094 LVV131094 MFR131094 MPN131094 MZJ131094 NJF131094 NTB131094 OCX131094 OMT131094 OWP131094 PGL131094 PQH131094 QAD131094 QJZ131094 QTV131094 RDR131094 RNN131094 RXJ131094 SHF131094 SRB131094 TAX131094 TKT131094 TUP131094 UEL131094 UOH131094 UYD131094 VHZ131094 VRV131094 WBR131094 WLN131094 WVJ131094 B196630 IX196630 ST196630 ACP196630 AML196630 AWH196630 BGD196630 BPZ196630 BZV196630 CJR196630 CTN196630 DDJ196630 DNF196630 DXB196630 EGX196630 EQT196630 FAP196630 FKL196630 FUH196630 GED196630 GNZ196630 GXV196630 HHR196630 HRN196630 IBJ196630 ILF196630 IVB196630 JEX196630 JOT196630 JYP196630 KIL196630 KSH196630 LCD196630 LLZ196630 LVV196630 MFR196630 MPN196630 MZJ196630 NJF196630 NTB196630 OCX196630 OMT196630 OWP196630 PGL196630 PQH196630 QAD196630 QJZ196630 QTV196630 RDR196630 RNN196630 RXJ196630 SHF196630 SRB196630 TAX196630 TKT196630 TUP196630 UEL196630 UOH196630 UYD196630 VHZ196630 VRV196630 WBR196630 WLN196630 WVJ196630 B262166 IX262166 ST262166 ACP262166 AML262166 AWH262166 BGD262166 BPZ262166 BZV262166 CJR262166 CTN262166 DDJ262166 DNF262166 DXB262166 EGX262166 EQT262166 FAP262166 FKL262166 FUH262166 GED262166 GNZ262166 GXV262166 HHR262166 HRN262166 IBJ262166 ILF262166 IVB262166 JEX262166 JOT262166 JYP262166 KIL262166 KSH262166 LCD262166 LLZ262166 LVV262166 MFR262166 MPN262166 MZJ262166 NJF262166 NTB262166 OCX262166 OMT262166 OWP262166 PGL262166 PQH262166 QAD262166 QJZ262166 QTV262166 RDR262166 RNN262166 RXJ262166 SHF262166 SRB262166 TAX262166 TKT262166 TUP262166 UEL262166 UOH262166 UYD262166 VHZ262166 VRV262166 WBR262166 WLN262166 WVJ262166 B327702 IX327702 ST327702 ACP327702 AML327702 AWH327702 BGD327702 BPZ327702 BZV327702 CJR327702 CTN327702 DDJ327702 DNF327702 DXB327702 EGX327702 EQT327702 FAP327702 FKL327702 FUH327702 GED327702 GNZ327702 GXV327702 HHR327702 HRN327702 IBJ327702 ILF327702 IVB327702 JEX327702 JOT327702 JYP327702 KIL327702 KSH327702 LCD327702 LLZ327702 LVV327702 MFR327702 MPN327702 MZJ327702 NJF327702 NTB327702 OCX327702 OMT327702 OWP327702 PGL327702 PQH327702 QAD327702 QJZ327702 QTV327702 RDR327702 RNN327702 RXJ327702 SHF327702 SRB327702 TAX327702 TKT327702 TUP327702 UEL327702 UOH327702 UYD327702 VHZ327702 VRV327702 WBR327702 WLN327702 WVJ327702 B393238 IX393238 ST393238 ACP393238 AML393238 AWH393238 BGD393238 BPZ393238 BZV393238 CJR393238 CTN393238 DDJ393238 DNF393238 DXB393238 EGX393238 EQT393238 FAP393238 FKL393238 FUH393238 GED393238 GNZ393238 GXV393238 HHR393238 HRN393238 IBJ393238 ILF393238 IVB393238 JEX393238 JOT393238 JYP393238 KIL393238 KSH393238 LCD393238 LLZ393238 LVV393238 MFR393238 MPN393238 MZJ393238 NJF393238 NTB393238 OCX393238 OMT393238 OWP393238 PGL393238 PQH393238 QAD393238 QJZ393238 QTV393238 RDR393238 RNN393238 RXJ393238 SHF393238 SRB393238 TAX393238 TKT393238 TUP393238 UEL393238 UOH393238 UYD393238 VHZ393238 VRV393238 WBR393238 WLN393238 WVJ393238 B458774 IX458774 ST458774 ACP458774 AML458774 AWH458774 BGD458774 BPZ458774 BZV458774 CJR458774 CTN458774 DDJ458774 DNF458774 DXB458774 EGX458774 EQT458774 FAP458774 FKL458774 FUH458774 GED458774 GNZ458774 GXV458774 HHR458774 HRN458774 IBJ458774 ILF458774 IVB458774 JEX458774 JOT458774 JYP458774 KIL458774 KSH458774 LCD458774 LLZ458774 LVV458774 MFR458774 MPN458774 MZJ458774 NJF458774 NTB458774 OCX458774 OMT458774 OWP458774 PGL458774 PQH458774 QAD458774 QJZ458774 QTV458774 RDR458774 RNN458774 RXJ458774 SHF458774 SRB458774 TAX458774 TKT458774 TUP458774 UEL458774 UOH458774 UYD458774 VHZ458774 VRV458774 WBR458774 WLN458774 WVJ458774 B524310 IX524310 ST524310 ACP524310 AML524310 AWH524310 BGD524310 BPZ524310 BZV524310 CJR524310 CTN524310 DDJ524310 DNF524310 DXB524310 EGX524310 EQT524310 FAP524310 FKL524310 FUH524310 GED524310 GNZ524310 GXV524310 HHR524310 HRN524310 IBJ524310 ILF524310 IVB524310 JEX524310 JOT524310 JYP524310 KIL524310 KSH524310 LCD524310 LLZ524310 LVV524310 MFR524310 MPN524310 MZJ524310 NJF524310 NTB524310 OCX524310 OMT524310 OWP524310 PGL524310 PQH524310 QAD524310 QJZ524310 QTV524310 RDR524310 RNN524310 RXJ524310 SHF524310 SRB524310 TAX524310 TKT524310 TUP524310 UEL524310 UOH524310 UYD524310 VHZ524310 VRV524310 WBR524310 WLN524310 WVJ524310 B589846 IX589846 ST589846 ACP589846 AML589846 AWH589846 BGD589846 BPZ589846 BZV589846 CJR589846 CTN589846 DDJ589846 DNF589846 DXB589846 EGX589846 EQT589846 FAP589846 FKL589846 FUH589846 GED589846 GNZ589846 GXV589846 HHR589846 HRN589846 IBJ589846 ILF589846 IVB589846 JEX589846 JOT589846 JYP589846 KIL589846 KSH589846 LCD589846 LLZ589846 LVV589846 MFR589846 MPN589846 MZJ589846 NJF589846 NTB589846 OCX589846 OMT589846 OWP589846 PGL589846 PQH589846 QAD589846 QJZ589846 QTV589846 RDR589846 RNN589846 RXJ589846 SHF589846 SRB589846 TAX589846 TKT589846 TUP589846 UEL589846 UOH589846 UYD589846 VHZ589846 VRV589846 WBR589846 WLN589846 WVJ589846 B655382 IX655382 ST655382 ACP655382 AML655382 AWH655382 BGD655382 BPZ655382 BZV655382 CJR655382 CTN655382 DDJ655382 DNF655382 DXB655382 EGX655382 EQT655382 FAP655382 FKL655382 FUH655382 GED655382 GNZ655382 GXV655382 HHR655382 HRN655382 IBJ655382 ILF655382 IVB655382 JEX655382 JOT655382 JYP655382 KIL655382 KSH655382 LCD655382 LLZ655382 LVV655382 MFR655382 MPN655382 MZJ655382 NJF655382 NTB655382 OCX655382 OMT655382 OWP655382 PGL655382 PQH655382 QAD655382 QJZ655382 QTV655382 RDR655382 RNN655382 RXJ655382 SHF655382 SRB655382 TAX655382 TKT655382 TUP655382 UEL655382 UOH655382 UYD655382 VHZ655382 VRV655382 WBR655382 WLN655382 WVJ655382 B720918 IX720918 ST720918 ACP720918 AML720918 AWH720918 BGD720918 BPZ720918 BZV720918 CJR720918 CTN720918 DDJ720918 DNF720918 DXB720918 EGX720918 EQT720918 FAP720918 FKL720918 FUH720918 GED720918 GNZ720918 GXV720918 HHR720918 HRN720918 IBJ720918 ILF720918 IVB720918 JEX720918 JOT720918 JYP720918 KIL720918 KSH720918 LCD720918 LLZ720918 LVV720918 MFR720918 MPN720918 MZJ720918 NJF720918 NTB720918 OCX720918 OMT720918 OWP720918 PGL720918 PQH720918 QAD720918 QJZ720918 QTV720918 RDR720918 RNN720918 RXJ720918 SHF720918 SRB720918 TAX720918 TKT720918 TUP720918 UEL720918 UOH720918 UYD720918 VHZ720918 VRV720918 WBR720918 WLN720918 WVJ720918 B786454 IX786454 ST786454 ACP786454 AML786454 AWH786454 BGD786454 BPZ786454 BZV786454 CJR786454 CTN786454 DDJ786454 DNF786454 DXB786454 EGX786454 EQT786454 FAP786454 FKL786454 FUH786454 GED786454 GNZ786454 GXV786454 HHR786454 HRN786454 IBJ786454 ILF786454 IVB786454 JEX786454 JOT786454 JYP786454 KIL786454 KSH786454 LCD786454 LLZ786454 LVV786454 MFR786454 MPN786454 MZJ786454 NJF786454 NTB786454 OCX786454 OMT786454 OWP786454 PGL786454 PQH786454 QAD786454 QJZ786454 QTV786454 RDR786454 RNN786454 RXJ786454 SHF786454 SRB786454 TAX786454 TKT786454 TUP786454 UEL786454 UOH786454 UYD786454 VHZ786454 VRV786454 WBR786454 WLN786454 WVJ786454 B851990 IX851990 ST851990 ACP851990 AML851990 AWH851990 BGD851990 BPZ851990 BZV851990 CJR851990 CTN851990 DDJ851990 DNF851990 DXB851990 EGX851990 EQT851990 FAP851990 FKL851990 FUH851990 GED851990 GNZ851990 GXV851990 HHR851990 HRN851990 IBJ851990 ILF851990 IVB851990 JEX851990 JOT851990 JYP851990 KIL851990 KSH851990 LCD851990 LLZ851990 LVV851990 MFR851990 MPN851990 MZJ851990 NJF851990 NTB851990 OCX851990 OMT851990 OWP851990 PGL851990 PQH851990 QAD851990 QJZ851990 QTV851990 RDR851990 RNN851990 RXJ851990 SHF851990 SRB851990 TAX851990 TKT851990 TUP851990 UEL851990 UOH851990 UYD851990 VHZ851990 VRV851990 WBR851990 WLN851990 WVJ851990 B917526 IX917526 ST917526 ACP917526 AML917526 AWH917526 BGD917526 BPZ917526 BZV917526 CJR917526 CTN917526 DDJ917526 DNF917526 DXB917526 EGX917526 EQT917526 FAP917526 FKL917526 FUH917526 GED917526 GNZ917526 GXV917526 HHR917526 HRN917526 IBJ917526 ILF917526 IVB917526 JEX917526 JOT917526 JYP917526 KIL917526 KSH917526 LCD917526 LLZ917526 LVV917526 MFR917526 MPN917526 MZJ917526 NJF917526 NTB917526 OCX917526 OMT917526 OWP917526 PGL917526 PQH917526 QAD917526 QJZ917526 QTV917526 RDR917526 RNN917526 RXJ917526 SHF917526 SRB917526 TAX917526 TKT917526 TUP917526 UEL917526 UOH917526 UYD917526 VHZ917526 VRV917526 WBR917526 WLN917526 WVJ917526 B983062 IX983062 ST983062 ACP983062 AML983062 AWH983062 BGD983062 BPZ983062 BZV983062 CJR983062 CTN983062 DDJ983062 DNF983062 DXB983062 EGX983062 EQT983062 FAP983062 FKL983062 FUH983062 GED983062 GNZ983062 GXV983062 HHR983062 HRN983062 IBJ983062 ILF983062 IVB983062 JEX983062 JOT983062 JYP983062 KIL983062 KSH983062 LCD983062 LLZ983062 LVV983062 MFR983062 MPN983062 MZJ983062 NJF983062 NTB983062 OCX983062 OMT983062 OWP983062 PGL983062 PQH983062 QAD983062 QJZ983062 QTV983062 RDR983062 RNN983062 RXJ983062 SHF983062 SRB983062 TAX983062 TKT983062 TUP983062 UEL983062 UOH983062 UYD983062 VHZ983062 VRV983062 WBR983062 WLN983062 WVJ983062 C31:C34 IY31:IY34 SU31:SU34 ACQ31:ACQ34 AMM31:AMM34 AWI31:AWI34 BGE31:BGE34 BQA31:BQA34 BZW31:BZW34 CJS31:CJS34 CTO31:CTO34 DDK31:DDK34 DNG31:DNG34 DXC31:DXC34 EGY31:EGY34 EQU31:EQU34 FAQ31:FAQ34 FKM31:FKM34 FUI31:FUI34 GEE31:GEE34 GOA31:GOA34 GXW31:GXW34 HHS31:HHS34 HRO31:HRO34 IBK31:IBK34 ILG31:ILG34 IVC31:IVC34 JEY31:JEY34 JOU31:JOU34 JYQ31:JYQ34 KIM31:KIM34 KSI31:KSI34 LCE31:LCE34 LMA31:LMA34 LVW31:LVW34 MFS31:MFS34 MPO31:MPO34 MZK31:MZK34 NJG31:NJG34 NTC31:NTC34 OCY31:OCY34 OMU31:OMU34 OWQ31:OWQ34 PGM31:PGM34 PQI31:PQI34 QAE31:QAE34 QKA31:QKA34 QTW31:QTW34 RDS31:RDS34 RNO31:RNO34 RXK31:RXK34 SHG31:SHG34 SRC31:SRC34 TAY31:TAY34 TKU31:TKU34 TUQ31:TUQ34 UEM31:UEM34 UOI31:UOI34 UYE31:UYE34 VIA31:VIA34 VRW31:VRW34 WBS31:WBS34 WLO31:WLO34 WVK31:WVK34 C65567:C65570 IY65567:IY65570 SU65567:SU65570 ACQ65567:ACQ65570 AMM65567:AMM65570 AWI65567:AWI65570 BGE65567:BGE65570 BQA65567:BQA65570 BZW65567:BZW65570 CJS65567:CJS65570 CTO65567:CTO65570 DDK65567:DDK65570 DNG65567:DNG65570 DXC65567:DXC65570 EGY65567:EGY65570 EQU65567:EQU65570 FAQ65567:FAQ65570 FKM65567:FKM65570 FUI65567:FUI65570 GEE65567:GEE65570 GOA65567:GOA65570 GXW65567:GXW65570 HHS65567:HHS65570 HRO65567:HRO65570 IBK65567:IBK65570 ILG65567:ILG65570 IVC65567:IVC65570 JEY65567:JEY65570 JOU65567:JOU65570 JYQ65567:JYQ65570 KIM65567:KIM65570 KSI65567:KSI65570 LCE65567:LCE65570 LMA65567:LMA65570 LVW65567:LVW65570 MFS65567:MFS65570 MPO65567:MPO65570 MZK65567:MZK65570 NJG65567:NJG65570 NTC65567:NTC65570 OCY65567:OCY65570 OMU65567:OMU65570 OWQ65567:OWQ65570 PGM65567:PGM65570 PQI65567:PQI65570 QAE65567:QAE65570 QKA65567:QKA65570 QTW65567:QTW65570 RDS65567:RDS65570 RNO65567:RNO65570 RXK65567:RXK65570 SHG65567:SHG65570 SRC65567:SRC65570 TAY65567:TAY65570 TKU65567:TKU65570 TUQ65567:TUQ65570 UEM65567:UEM65570 UOI65567:UOI65570 UYE65567:UYE65570 VIA65567:VIA65570 VRW65567:VRW65570 WBS65567:WBS65570 WLO65567:WLO65570 WVK65567:WVK65570 C131103:C131106 IY131103:IY131106 SU131103:SU131106 ACQ131103:ACQ131106 AMM131103:AMM131106 AWI131103:AWI131106 BGE131103:BGE131106 BQA131103:BQA131106 BZW131103:BZW131106 CJS131103:CJS131106 CTO131103:CTO131106 DDK131103:DDK131106 DNG131103:DNG131106 DXC131103:DXC131106 EGY131103:EGY131106 EQU131103:EQU131106 FAQ131103:FAQ131106 FKM131103:FKM131106 FUI131103:FUI131106 GEE131103:GEE131106 GOA131103:GOA131106 GXW131103:GXW131106 HHS131103:HHS131106 HRO131103:HRO131106 IBK131103:IBK131106 ILG131103:ILG131106 IVC131103:IVC131106 JEY131103:JEY131106 JOU131103:JOU131106 JYQ131103:JYQ131106 KIM131103:KIM131106 KSI131103:KSI131106 LCE131103:LCE131106 LMA131103:LMA131106 LVW131103:LVW131106 MFS131103:MFS131106 MPO131103:MPO131106 MZK131103:MZK131106 NJG131103:NJG131106 NTC131103:NTC131106 OCY131103:OCY131106 OMU131103:OMU131106 OWQ131103:OWQ131106 PGM131103:PGM131106 PQI131103:PQI131106 QAE131103:QAE131106 QKA131103:QKA131106 QTW131103:QTW131106 RDS131103:RDS131106 RNO131103:RNO131106 RXK131103:RXK131106 SHG131103:SHG131106 SRC131103:SRC131106 TAY131103:TAY131106 TKU131103:TKU131106 TUQ131103:TUQ131106 UEM131103:UEM131106 UOI131103:UOI131106 UYE131103:UYE131106 VIA131103:VIA131106 VRW131103:VRW131106 WBS131103:WBS131106 WLO131103:WLO131106 WVK131103:WVK131106 C196639:C196642 IY196639:IY196642 SU196639:SU196642 ACQ196639:ACQ196642 AMM196639:AMM196642 AWI196639:AWI196642 BGE196639:BGE196642 BQA196639:BQA196642 BZW196639:BZW196642 CJS196639:CJS196642 CTO196639:CTO196642 DDK196639:DDK196642 DNG196639:DNG196642 DXC196639:DXC196642 EGY196639:EGY196642 EQU196639:EQU196642 FAQ196639:FAQ196642 FKM196639:FKM196642 FUI196639:FUI196642 GEE196639:GEE196642 GOA196639:GOA196642 GXW196639:GXW196642 HHS196639:HHS196642 HRO196639:HRO196642 IBK196639:IBK196642 ILG196639:ILG196642 IVC196639:IVC196642 JEY196639:JEY196642 JOU196639:JOU196642 JYQ196639:JYQ196642 KIM196639:KIM196642 KSI196639:KSI196642 LCE196639:LCE196642 LMA196639:LMA196642 LVW196639:LVW196642 MFS196639:MFS196642 MPO196639:MPO196642 MZK196639:MZK196642 NJG196639:NJG196642 NTC196639:NTC196642 OCY196639:OCY196642 OMU196639:OMU196642 OWQ196639:OWQ196642 PGM196639:PGM196642 PQI196639:PQI196642 QAE196639:QAE196642 QKA196639:QKA196642 QTW196639:QTW196642 RDS196639:RDS196642 RNO196639:RNO196642 RXK196639:RXK196642 SHG196639:SHG196642 SRC196639:SRC196642 TAY196639:TAY196642 TKU196639:TKU196642 TUQ196639:TUQ196642 UEM196639:UEM196642 UOI196639:UOI196642 UYE196639:UYE196642 VIA196639:VIA196642 VRW196639:VRW196642 WBS196639:WBS196642 WLO196639:WLO196642 WVK196639:WVK196642 C262175:C262178 IY262175:IY262178 SU262175:SU262178 ACQ262175:ACQ262178 AMM262175:AMM262178 AWI262175:AWI262178 BGE262175:BGE262178 BQA262175:BQA262178 BZW262175:BZW262178 CJS262175:CJS262178 CTO262175:CTO262178 DDK262175:DDK262178 DNG262175:DNG262178 DXC262175:DXC262178 EGY262175:EGY262178 EQU262175:EQU262178 FAQ262175:FAQ262178 FKM262175:FKM262178 FUI262175:FUI262178 GEE262175:GEE262178 GOA262175:GOA262178 GXW262175:GXW262178 HHS262175:HHS262178 HRO262175:HRO262178 IBK262175:IBK262178 ILG262175:ILG262178 IVC262175:IVC262178 JEY262175:JEY262178 JOU262175:JOU262178 JYQ262175:JYQ262178 KIM262175:KIM262178 KSI262175:KSI262178 LCE262175:LCE262178 LMA262175:LMA262178 LVW262175:LVW262178 MFS262175:MFS262178 MPO262175:MPO262178 MZK262175:MZK262178 NJG262175:NJG262178 NTC262175:NTC262178 OCY262175:OCY262178 OMU262175:OMU262178 OWQ262175:OWQ262178 PGM262175:PGM262178 PQI262175:PQI262178 QAE262175:QAE262178 QKA262175:QKA262178 QTW262175:QTW262178 RDS262175:RDS262178 RNO262175:RNO262178 RXK262175:RXK262178 SHG262175:SHG262178 SRC262175:SRC262178 TAY262175:TAY262178 TKU262175:TKU262178 TUQ262175:TUQ262178 UEM262175:UEM262178 UOI262175:UOI262178 UYE262175:UYE262178 VIA262175:VIA262178 VRW262175:VRW262178 WBS262175:WBS262178 WLO262175:WLO262178 WVK262175:WVK262178 C327711:C327714 IY327711:IY327714 SU327711:SU327714 ACQ327711:ACQ327714 AMM327711:AMM327714 AWI327711:AWI327714 BGE327711:BGE327714 BQA327711:BQA327714 BZW327711:BZW327714 CJS327711:CJS327714 CTO327711:CTO327714 DDK327711:DDK327714 DNG327711:DNG327714 DXC327711:DXC327714 EGY327711:EGY327714 EQU327711:EQU327714 FAQ327711:FAQ327714 FKM327711:FKM327714 FUI327711:FUI327714 GEE327711:GEE327714 GOA327711:GOA327714 GXW327711:GXW327714 HHS327711:HHS327714 HRO327711:HRO327714 IBK327711:IBK327714 ILG327711:ILG327714 IVC327711:IVC327714 JEY327711:JEY327714 JOU327711:JOU327714 JYQ327711:JYQ327714 KIM327711:KIM327714 KSI327711:KSI327714 LCE327711:LCE327714 LMA327711:LMA327714 LVW327711:LVW327714 MFS327711:MFS327714 MPO327711:MPO327714 MZK327711:MZK327714 NJG327711:NJG327714 NTC327711:NTC327714 OCY327711:OCY327714 OMU327711:OMU327714 OWQ327711:OWQ327714 PGM327711:PGM327714 PQI327711:PQI327714 QAE327711:QAE327714 QKA327711:QKA327714 QTW327711:QTW327714 RDS327711:RDS327714 RNO327711:RNO327714 RXK327711:RXK327714 SHG327711:SHG327714 SRC327711:SRC327714 TAY327711:TAY327714 TKU327711:TKU327714 TUQ327711:TUQ327714 UEM327711:UEM327714 UOI327711:UOI327714 UYE327711:UYE327714 VIA327711:VIA327714 VRW327711:VRW327714 WBS327711:WBS327714 WLO327711:WLO327714 WVK327711:WVK327714 C393247:C393250 IY393247:IY393250 SU393247:SU393250 ACQ393247:ACQ393250 AMM393247:AMM393250 AWI393247:AWI393250 BGE393247:BGE393250 BQA393247:BQA393250 BZW393247:BZW393250 CJS393247:CJS393250 CTO393247:CTO393250 DDK393247:DDK393250 DNG393247:DNG393250 DXC393247:DXC393250 EGY393247:EGY393250 EQU393247:EQU393250 FAQ393247:FAQ393250 FKM393247:FKM393250 FUI393247:FUI393250 GEE393247:GEE393250 GOA393247:GOA393250 GXW393247:GXW393250 HHS393247:HHS393250 HRO393247:HRO393250 IBK393247:IBK393250 ILG393247:ILG393250 IVC393247:IVC393250 JEY393247:JEY393250 JOU393247:JOU393250 JYQ393247:JYQ393250 KIM393247:KIM393250 KSI393247:KSI393250 LCE393247:LCE393250 LMA393247:LMA393250 LVW393247:LVW393250 MFS393247:MFS393250 MPO393247:MPO393250 MZK393247:MZK393250 NJG393247:NJG393250 NTC393247:NTC393250 OCY393247:OCY393250 OMU393247:OMU393250 OWQ393247:OWQ393250 PGM393247:PGM393250 PQI393247:PQI393250 QAE393247:QAE393250 QKA393247:QKA393250 QTW393247:QTW393250 RDS393247:RDS393250 RNO393247:RNO393250 RXK393247:RXK393250 SHG393247:SHG393250 SRC393247:SRC393250 TAY393247:TAY393250 TKU393247:TKU393250 TUQ393247:TUQ393250 UEM393247:UEM393250 UOI393247:UOI393250 UYE393247:UYE393250 VIA393247:VIA393250 VRW393247:VRW393250 WBS393247:WBS393250 WLO393247:WLO393250 WVK393247:WVK393250 C458783:C458786 IY458783:IY458786 SU458783:SU458786 ACQ458783:ACQ458786 AMM458783:AMM458786 AWI458783:AWI458786 BGE458783:BGE458786 BQA458783:BQA458786 BZW458783:BZW458786 CJS458783:CJS458786 CTO458783:CTO458786 DDK458783:DDK458786 DNG458783:DNG458786 DXC458783:DXC458786 EGY458783:EGY458786 EQU458783:EQU458786 FAQ458783:FAQ458786 FKM458783:FKM458786 FUI458783:FUI458786 GEE458783:GEE458786 GOA458783:GOA458786 GXW458783:GXW458786 HHS458783:HHS458786 HRO458783:HRO458786 IBK458783:IBK458786 ILG458783:ILG458786 IVC458783:IVC458786 JEY458783:JEY458786 JOU458783:JOU458786 JYQ458783:JYQ458786 KIM458783:KIM458786 KSI458783:KSI458786 LCE458783:LCE458786 LMA458783:LMA458786 LVW458783:LVW458786 MFS458783:MFS458786 MPO458783:MPO458786 MZK458783:MZK458786 NJG458783:NJG458786 NTC458783:NTC458786 OCY458783:OCY458786 OMU458783:OMU458786 OWQ458783:OWQ458786 PGM458783:PGM458786 PQI458783:PQI458786 QAE458783:QAE458786 QKA458783:QKA458786 QTW458783:QTW458786 RDS458783:RDS458786 RNO458783:RNO458786 RXK458783:RXK458786 SHG458783:SHG458786 SRC458783:SRC458786 TAY458783:TAY458786 TKU458783:TKU458786 TUQ458783:TUQ458786 UEM458783:UEM458786 UOI458783:UOI458786 UYE458783:UYE458786 VIA458783:VIA458786 VRW458783:VRW458786 WBS458783:WBS458786 WLO458783:WLO458786 WVK458783:WVK458786 C524319:C524322 IY524319:IY524322 SU524319:SU524322 ACQ524319:ACQ524322 AMM524319:AMM524322 AWI524319:AWI524322 BGE524319:BGE524322 BQA524319:BQA524322 BZW524319:BZW524322 CJS524319:CJS524322 CTO524319:CTO524322 DDK524319:DDK524322 DNG524319:DNG524322 DXC524319:DXC524322 EGY524319:EGY524322 EQU524319:EQU524322 FAQ524319:FAQ524322 FKM524319:FKM524322 FUI524319:FUI524322 GEE524319:GEE524322 GOA524319:GOA524322 GXW524319:GXW524322 HHS524319:HHS524322 HRO524319:HRO524322 IBK524319:IBK524322 ILG524319:ILG524322 IVC524319:IVC524322 JEY524319:JEY524322 JOU524319:JOU524322 JYQ524319:JYQ524322 KIM524319:KIM524322 KSI524319:KSI524322 LCE524319:LCE524322 LMA524319:LMA524322 LVW524319:LVW524322 MFS524319:MFS524322 MPO524319:MPO524322 MZK524319:MZK524322 NJG524319:NJG524322 NTC524319:NTC524322 OCY524319:OCY524322 OMU524319:OMU524322 OWQ524319:OWQ524322 PGM524319:PGM524322 PQI524319:PQI524322 QAE524319:QAE524322 QKA524319:QKA524322 QTW524319:QTW524322 RDS524319:RDS524322 RNO524319:RNO524322 RXK524319:RXK524322 SHG524319:SHG524322 SRC524319:SRC524322 TAY524319:TAY524322 TKU524319:TKU524322 TUQ524319:TUQ524322 UEM524319:UEM524322 UOI524319:UOI524322 UYE524319:UYE524322 VIA524319:VIA524322 VRW524319:VRW524322 WBS524319:WBS524322 WLO524319:WLO524322 WVK524319:WVK524322 C589855:C589858 IY589855:IY589858 SU589855:SU589858 ACQ589855:ACQ589858 AMM589855:AMM589858 AWI589855:AWI589858 BGE589855:BGE589858 BQA589855:BQA589858 BZW589855:BZW589858 CJS589855:CJS589858 CTO589855:CTO589858 DDK589855:DDK589858 DNG589855:DNG589858 DXC589855:DXC589858 EGY589855:EGY589858 EQU589855:EQU589858 FAQ589855:FAQ589858 FKM589855:FKM589858 FUI589855:FUI589858 GEE589855:GEE589858 GOA589855:GOA589858 GXW589855:GXW589858 HHS589855:HHS589858 HRO589855:HRO589858 IBK589855:IBK589858 ILG589855:ILG589858 IVC589855:IVC589858 JEY589855:JEY589858 JOU589855:JOU589858 JYQ589855:JYQ589858 KIM589855:KIM589858 KSI589855:KSI589858 LCE589855:LCE589858 LMA589855:LMA589858 LVW589855:LVW589858 MFS589855:MFS589858 MPO589855:MPO589858 MZK589855:MZK589858 NJG589855:NJG589858 NTC589855:NTC589858 OCY589855:OCY589858 OMU589855:OMU589858 OWQ589855:OWQ589858 PGM589855:PGM589858 PQI589855:PQI589858 QAE589855:QAE589858 QKA589855:QKA589858 QTW589855:QTW589858 RDS589855:RDS589858 RNO589855:RNO589858 RXK589855:RXK589858 SHG589855:SHG589858 SRC589855:SRC589858 TAY589855:TAY589858 TKU589855:TKU589858 TUQ589855:TUQ589858 UEM589855:UEM589858 UOI589855:UOI589858 UYE589855:UYE589858 VIA589855:VIA589858 VRW589855:VRW589858 WBS589855:WBS589858 WLO589855:WLO589858 WVK589855:WVK589858 C655391:C655394 IY655391:IY655394 SU655391:SU655394 ACQ655391:ACQ655394 AMM655391:AMM655394 AWI655391:AWI655394 BGE655391:BGE655394 BQA655391:BQA655394 BZW655391:BZW655394 CJS655391:CJS655394 CTO655391:CTO655394 DDK655391:DDK655394 DNG655391:DNG655394 DXC655391:DXC655394 EGY655391:EGY655394 EQU655391:EQU655394 FAQ655391:FAQ655394 FKM655391:FKM655394 FUI655391:FUI655394 GEE655391:GEE655394 GOA655391:GOA655394 GXW655391:GXW655394 HHS655391:HHS655394 HRO655391:HRO655394 IBK655391:IBK655394 ILG655391:ILG655394 IVC655391:IVC655394 JEY655391:JEY655394 JOU655391:JOU655394 JYQ655391:JYQ655394 KIM655391:KIM655394 KSI655391:KSI655394 LCE655391:LCE655394 LMA655391:LMA655394 LVW655391:LVW655394 MFS655391:MFS655394 MPO655391:MPO655394 MZK655391:MZK655394 NJG655391:NJG655394 NTC655391:NTC655394 OCY655391:OCY655394 OMU655391:OMU655394 OWQ655391:OWQ655394 PGM655391:PGM655394 PQI655391:PQI655394 QAE655391:QAE655394 QKA655391:QKA655394 QTW655391:QTW655394 RDS655391:RDS655394 RNO655391:RNO655394 RXK655391:RXK655394 SHG655391:SHG655394 SRC655391:SRC655394 TAY655391:TAY655394 TKU655391:TKU655394 TUQ655391:TUQ655394 UEM655391:UEM655394 UOI655391:UOI655394 UYE655391:UYE655394 VIA655391:VIA655394 VRW655391:VRW655394 WBS655391:WBS655394 WLO655391:WLO655394 WVK655391:WVK655394 C720927:C720930 IY720927:IY720930 SU720927:SU720930 ACQ720927:ACQ720930 AMM720927:AMM720930 AWI720927:AWI720930 BGE720927:BGE720930 BQA720927:BQA720930 BZW720927:BZW720930 CJS720927:CJS720930 CTO720927:CTO720930 DDK720927:DDK720930 DNG720927:DNG720930 DXC720927:DXC720930 EGY720927:EGY720930 EQU720927:EQU720930 FAQ720927:FAQ720930 FKM720927:FKM720930 FUI720927:FUI720930 GEE720927:GEE720930 GOA720927:GOA720930 GXW720927:GXW720930 HHS720927:HHS720930 HRO720927:HRO720930 IBK720927:IBK720930 ILG720927:ILG720930 IVC720927:IVC720930 JEY720927:JEY720930 JOU720927:JOU720930 JYQ720927:JYQ720930 KIM720927:KIM720930 KSI720927:KSI720930 LCE720927:LCE720930 LMA720927:LMA720930 LVW720927:LVW720930 MFS720927:MFS720930 MPO720927:MPO720930 MZK720927:MZK720930 NJG720927:NJG720930 NTC720927:NTC720930 OCY720927:OCY720930 OMU720927:OMU720930 OWQ720927:OWQ720930 PGM720927:PGM720930 PQI720927:PQI720930 QAE720927:QAE720930 QKA720927:QKA720930 QTW720927:QTW720930 RDS720927:RDS720930 RNO720927:RNO720930 RXK720927:RXK720930 SHG720927:SHG720930 SRC720927:SRC720930 TAY720927:TAY720930 TKU720927:TKU720930 TUQ720927:TUQ720930 UEM720927:UEM720930 UOI720927:UOI720930 UYE720927:UYE720930 VIA720927:VIA720930 VRW720927:VRW720930 WBS720927:WBS720930 WLO720927:WLO720930 WVK720927:WVK720930 C786463:C786466 IY786463:IY786466 SU786463:SU786466 ACQ786463:ACQ786466 AMM786463:AMM786466 AWI786463:AWI786466 BGE786463:BGE786466 BQA786463:BQA786466 BZW786463:BZW786466 CJS786463:CJS786466 CTO786463:CTO786466 DDK786463:DDK786466 DNG786463:DNG786466 DXC786463:DXC786466 EGY786463:EGY786466 EQU786463:EQU786466 FAQ786463:FAQ786466 FKM786463:FKM786466 FUI786463:FUI786466 GEE786463:GEE786466 GOA786463:GOA786466 GXW786463:GXW786466 HHS786463:HHS786466 HRO786463:HRO786466 IBK786463:IBK786466 ILG786463:ILG786466 IVC786463:IVC786466 JEY786463:JEY786466 JOU786463:JOU786466 JYQ786463:JYQ786466 KIM786463:KIM786466 KSI786463:KSI786466 LCE786463:LCE786466 LMA786463:LMA786466 LVW786463:LVW786466 MFS786463:MFS786466 MPO786463:MPO786466 MZK786463:MZK786466 NJG786463:NJG786466 NTC786463:NTC786466 OCY786463:OCY786466 OMU786463:OMU786466 OWQ786463:OWQ786466 PGM786463:PGM786466 PQI786463:PQI786466 QAE786463:QAE786466 QKA786463:QKA786466 QTW786463:QTW786466 RDS786463:RDS786466 RNO786463:RNO786466 RXK786463:RXK786466 SHG786463:SHG786466 SRC786463:SRC786466 TAY786463:TAY786466 TKU786463:TKU786466 TUQ786463:TUQ786466 UEM786463:UEM786466 UOI786463:UOI786466 UYE786463:UYE786466 VIA786463:VIA786466 VRW786463:VRW786466 WBS786463:WBS786466 WLO786463:WLO786466 WVK786463:WVK786466 C851999:C852002 IY851999:IY852002 SU851999:SU852002 ACQ851999:ACQ852002 AMM851999:AMM852002 AWI851999:AWI852002 BGE851999:BGE852002 BQA851999:BQA852002 BZW851999:BZW852002 CJS851999:CJS852002 CTO851999:CTO852002 DDK851999:DDK852002 DNG851999:DNG852002 DXC851999:DXC852002 EGY851999:EGY852002 EQU851999:EQU852002 FAQ851999:FAQ852002 FKM851999:FKM852002 FUI851999:FUI852002 GEE851999:GEE852002 GOA851999:GOA852002 GXW851999:GXW852002 HHS851999:HHS852002 HRO851999:HRO852002 IBK851999:IBK852002 ILG851999:ILG852002 IVC851999:IVC852002 JEY851999:JEY852002 JOU851999:JOU852002 JYQ851999:JYQ852002 KIM851999:KIM852002 KSI851999:KSI852002 LCE851999:LCE852002 LMA851999:LMA852002 LVW851999:LVW852002 MFS851999:MFS852002 MPO851999:MPO852002 MZK851999:MZK852002 NJG851999:NJG852002 NTC851999:NTC852002 OCY851999:OCY852002 OMU851999:OMU852002 OWQ851999:OWQ852002 PGM851999:PGM852002 PQI851999:PQI852002 QAE851999:QAE852002 QKA851999:QKA852002 QTW851999:QTW852002 RDS851999:RDS852002 RNO851999:RNO852002 RXK851999:RXK852002 SHG851999:SHG852002 SRC851999:SRC852002 TAY851999:TAY852002 TKU851999:TKU852002 TUQ851999:TUQ852002 UEM851999:UEM852002 UOI851999:UOI852002 UYE851999:UYE852002 VIA851999:VIA852002 VRW851999:VRW852002 WBS851999:WBS852002 WLO851999:WLO852002 WVK851999:WVK852002 C917535:C917538 IY917535:IY917538 SU917535:SU917538 ACQ917535:ACQ917538 AMM917535:AMM917538 AWI917535:AWI917538 BGE917535:BGE917538 BQA917535:BQA917538 BZW917535:BZW917538 CJS917535:CJS917538 CTO917535:CTO917538 DDK917535:DDK917538 DNG917535:DNG917538 DXC917535:DXC917538 EGY917535:EGY917538 EQU917535:EQU917538 FAQ917535:FAQ917538 FKM917535:FKM917538 FUI917535:FUI917538 GEE917535:GEE917538 GOA917535:GOA917538 GXW917535:GXW917538 HHS917535:HHS917538 HRO917535:HRO917538 IBK917535:IBK917538 ILG917535:ILG917538 IVC917535:IVC917538 JEY917535:JEY917538 JOU917535:JOU917538 JYQ917535:JYQ917538 KIM917535:KIM917538 KSI917535:KSI917538 LCE917535:LCE917538 LMA917535:LMA917538 LVW917535:LVW917538 MFS917535:MFS917538 MPO917535:MPO917538 MZK917535:MZK917538 NJG917535:NJG917538 NTC917535:NTC917538 OCY917535:OCY917538 OMU917535:OMU917538 OWQ917535:OWQ917538 PGM917535:PGM917538 PQI917535:PQI917538 QAE917535:QAE917538 QKA917535:QKA917538 QTW917535:QTW917538 RDS917535:RDS917538 RNO917535:RNO917538 RXK917535:RXK917538 SHG917535:SHG917538 SRC917535:SRC917538 TAY917535:TAY917538 TKU917535:TKU917538 TUQ917535:TUQ917538 UEM917535:UEM917538 UOI917535:UOI917538 UYE917535:UYE917538 VIA917535:VIA917538 VRW917535:VRW917538 WBS917535:WBS917538 WLO917535:WLO917538 WVK917535:WVK917538 C983071:C983074 IY983071:IY983074 SU983071:SU983074 ACQ983071:ACQ983074 AMM983071:AMM983074 AWI983071:AWI983074 BGE983071:BGE983074 BQA983071:BQA983074 BZW983071:BZW983074 CJS983071:CJS983074 CTO983071:CTO983074 DDK983071:DDK983074 DNG983071:DNG983074 DXC983071:DXC983074 EGY983071:EGY983074 EQU983071:EQU983074 FAQ983071:FAQ983074 FKM983071:FKM983074 FUI983071:FUI983074 GEE983071:GEE983074 GOA983071:GOA983074 GXW983071:GXW983074 HHS983071:HHS983074 HRO983071:HRO983074 IBK983071:IBK983074 ILG983071:ILG983074 IVC983071:IVC983074 JEY983071:JEY983074 JOU983071:JOU983074 JYQ983071:JYQ983074 KIM983071:KIM983074 KSI983071:KSI983074 LCE983071:LCE983074 LMA983071:LMA983074 LVW983071:LVW983074 MFS983071:MFS983074 MPO983071:MPO983074 MZK983071:MZK983074 NJG983071:NJG983074 NTC983071:NTC983074 OCY983071:OCY983074 OMU983071:OMU983074 OWQ983071:OWQ983074 PGM983071:PGM983074 PQI983071:PQI983074 QAE983071:QAE983074 QKA983071:QKA983074 QTW983071:QTW983074 RDS983071:RDS983074 RNO983071:RNO983074 RXK983071:RXK983074 SHG983071:SHG983074 SRC983071:SRC983074 TAY983071:TAY983074 TKU983071:TKU983074 TUQ983071:TUQ983074 UEM983071:UEM983074 UOI983071:UOI983074 UYE983071:UYE983074 VIA983071:VIA983074 VRW983071:VRW983074 WBS983071:WBS983074 WLO983071:WLO983074 WVK983071:WVK983074 C48:C49 IY48:IY49 SU48:SU49 ACQ48:ACQ49 AMM48:AMM49 AWI48:AWI49 BGE48:BGE49 BQA48:BQA49 BZW48:BZW49 CJS48:CJS49 CTO48:CTO49 DDK48:DDK49 DNG48:DNG49 DXC48:DXC49 EGY48:EGY49 EQU48:EQU49 FAQ48:FAQ49 FKM48:FKM49 FUI48:FUI49 GEE48:GEE49 GOA48:GOA49 GXW48:GXW49 HHS48:HHS49 HRO48:HRO49 IBK48:IBK49 ILG48:ILG49 IVC48:IVC49 JEY48:JEY49 JOU48:JOU49 JYQ48:JYQ49 KIM48:KIM49 KSI48:KSI49 LCE48:LCE49 LMA48:LMA49 LVW48:LVW49 MFS48:MFS49 MPO48:MPO49 MZK48:MZK49 NJG48:NJG49 NTC48:NTC49 OCY48:OCY49 OMU48:OMU49 OWQ48:OWQ49 PGM48:PGM49 PQI48:PQI49 QAE48:QAE49 QKA48:QKA49 QTW48:QTW49 RDS48:RDS49 RNO48:RNO49 RXK48:RXK49 SHG48:SHG49 SRC48:SRC49 TAY48:TAY49 TKU48:TKU49 TUQ48:TUQ49 UEM48:UEM49 UOI48:UOI49 UYE48:UYE49 VIA48:VIA49 VRW48:VRW49 WBS48:WBS49 WLO48:WLO49 WVK48:WVK49 C65584:C65585 IY65584:IY65585 SU65584:SU65585 ACQ65584:ACQ65585 AMM65584:AMM65585 AWI65584:AWI65585 BGE65584:BGE65585 BQA65584:BQA65585 BZW65584:BZW65585 CJS65584:CJS65585 CTO65584:CTO65585 DDK65584:DDK65585 DNG65584:DNG65585 DXC65584:DXC65585 EGY65584:EGY65585 EQU65584:EQU65585 FAQ65584:FAQ65585 FKM65584:FKM65585 FUI65584:FUI65585 GEE65584:GEE65585 GOA65584:GOA65585 GXW65584:GXW65585 HHS65584:HHS65585 HRO65584:HRO65585 IBK65584:IBK65585 ILG65584:ILG65585 IVC65584:IVC65585 JEY65584:JEY65585 JOU65584:JOU65585 JYQ65584:JYQ65585 KIM65584:KIM65585 KSI65584:KSI65585 LCE65584:LCE65585 LMA65584:LMA65585 LVW65584:LVW65585 MFS65584:MFS65585 MPO65584:MPO65585 MZK65584:MZK65585 NJG65584:NJG65585 NTC65584:NTC65585 OCY65584:OCY65585 OMU65584:OMU65585 OWQ65584:OWQ65585 PGM65584:PGM65585 PQI65584:PQI65585 QAE65584:QAE65585 QKA65584:QKA65585 QTW65584:QTW65585 RDS65584:RDS65585 RNO65584:RNO65585 RXK65584:RXK65585 SHG65584:SHG65585 SRC65584:SRC65585 TAY65584:TAY65585 TKU65584:TKU65585 TUQ65584:TUQ65585 UEM65584:UEM65585 UOI65584:UOI65585 UYE65584:UYE65585 VIA65584:VIA65585 VRW65584:VRW65585 WBS65584:WBS65585 WLO65584:WLO65585 WVK65584:WVK65585 C131120:C131121 IY131120:IY131121 SU131120:SU131121 ACQ131120:ACQ131121 AMM131120:AMM131121 AWI131120:AWI131121 BGE131120:BGE131121 BQA131120:BQA131121 BZW131120:BZW131121 CJS131120:CJS131121 CTO131120:CTO131121 DDK131120:DDK131121 DNG131120:DNG131121 DXC131120:DXC131121 EGY131120:EGY131121 EQU131120:EQU131121 FAQ131120:FAQ131121 FKM131120:FKM131121 FUI131120:FUI131121 GEE131120:GEE131121 GOA131120:GOA131121 GXW131120:GXW131121 HHS131120:HHS131121 HRO131120:HRO131121 IBK131120:IBK131121 ILG131120:ILG131121 IVC131120:IVC131121 JEY131120:JEY131121 JOU131120:JOU131121 JYQ131120:JYQ131121 KIM131120:KIM131121 KSI131120:KSI131121 LCE131120:LCE131121 LMA131120:LMA131121 LVW131120:LVW131121 MFS131120:MFS131121 MPO131120:MPO131121 MZK131120:MZK131121 NJG131120:NJG131121 NTC131120:NTC131121 OCY131120:OCY131121 OMU131120:OMU131121 OWQ131120:OWQ131121 PGM131120:PGM131121 PQI131120:PQI131121 QAE131120:QAE131121 QKA131120:QKA131121 QTW131120:QTW131121 RDS131120:RDS131121 RNO131120:RNO131121 RXK131120:RXK131121 SHG131120:SHG131121 SRC131120:SRC131121 TAY131120:TAY131121 TKU131120:TKU131121 TUQ131120:TUQ131121 UEM131120:UEM131121 UOI131120:UOI131121 UYE131120:UYE131121 VIA131120:VIA131121 VRW131120:VRW131121 WBS131120:WBS131121 WLO131120:WLO131121 WVK131120:WVK131121 C196656:C196657 IY196656:IY196657 SU196656:SU196657 ACQ196656:ACQ196657 AMM196656:AMM196657 AWI196656:AWI196657 BGE196656:BGE196657 BQA196656:BQA196657 BZW196656:BZW196657 CJS196656:CJS196657 CTO196656:CTO196657 DDK196656:DDK196657 DNG196656:DNG196657 DXC196656:DXC196657 EGY196656:EGY196657 EQU196656:EQU196657 FAQ196656:FAQ196657 FKM196656:FKM196657 FUI196656:FUI196657 GEE196656:GEE196657 GOA196656:GOA196657 GXW196656:GXW196657 HHS196656:HHS196657 HRO196656:HRO196657 IBK196656:IBK196657 ILG196656:ILG196657 IVC196656:IVC196657 JEY196656:JEY196657 JOU196656:JOU196657 JYQ196656:JYQ196657 KIM196656:KIM196657 KSI196656:KSI196657 LCE196656:LCE196657 LMA196656:LMA196657 LVW196656:LVW196657 MFS196656:MFS196657 MPO196656:MPO196657 MZK196656:MZK196657 NJG196656:NJG196657 NTC196656:NTC196657 OCY196656:OCY196657 OMU196656:OMU196657 OWQ196656:OWQ196657 PGM196656:PGM196657 PQI196656:PQI196657 QAE196656:QAE196657 QKA196656:QKA196657 QTW196656:QTW196657 RDS196656:RDS196657 RNO196656:RNO196657 RXK196656:RXK196657 SHG196656:SHG196657 SRC196656:SRC196657 TAY196656:TAY196657 TKU196656:TKU196657 TUQ196656:TUQ196657 UEM196656:UEM196657 UOI196656:UOI196657 UYE196656:UYE196657 VIA196656:VIA196657 VRW196656:VRW196657 WBS196656:WBS196657 WLO196656:WLO196657 WVK196656:WVK196657 C262192:C262193 IY262192:IY262193 SU262192:SU262193 ACQ262192:ACQ262193 AMM262192:AMM262193 AWI262192:AWI262193 BGE262192:BGE262193 BQA262192:BQA262193 BZW262192:BZW262193 CJS262192:CJS262193 CTO262192:CTO262193 DDK262192:DDK262193 DNG262192:DNG262193 DXC262192:DXC262193 EGY262192:EGY262193 EQU262192:EQU262193 FAQ262192:FAQ262193 FKM262192:FKM262193 FUI262192:FUI262193 GEE262192:GEE262193 GOA262192:GOA262193 GXW262192:GXW262193 HHS262192:HHS262193 HRO262192:HRO262193 IBK262192:IBK262193 ILG262192:ILG262193 IVC262192:IVC262193 JEY262192:JEY262193 JOU262192:JOU262193 JYQ262192:JYQ262193 KIM262192:KIM262193 KSI262192:KSI262193 LCE262192:LCE262193 LMA262192:LMA262193 LVW262192:LVW262193 MFS262192:MFS262193 MPO262192:MPO262193 MZK262192:MZK262193 NJG262192:NJG262193 NTC262192:NTC262193 OCY262192:OCY262193 OMU262192:OMU262193 OWQ262192:OWQ262193 PGM262192:PGM262193 PQI262192:PQI262193 QAE262192:QAE262193 QKA262192:QKA262193 QTW262192:QTW262193 RDS262192:RDS262193 RNO262192:RNO262193 RXK262192:RXK262193 SHG262192:SHG262193 SRC262192:SRC262193 TAY262192:TAY262193 TKU262192:TKU262193 TUQ262192:TUQ262193 UEM262192:UEM262193 UOI262192:UOI262193 UYE262192:UYE262193 VIA262192:VIA262193 VRW262192:VRW262193 WBS262192:WBS262193 WLO262192:WLO262193 WVK262192:WVK262193 C327728:C327729 IY327728:IY327729 SU327728:SU327729 ACQ327728:ACQ327729 AMM327728:AMM327729 AWI327728:AWI327729 BGE327728:BGE327729 BQA327728:BQA327729 BZW327728:BZW327729 CJS327728:CJS327729 CTO327728:CTO327729 DDK327728:DDK327729 DNG327728:DNG327729 DXC327728:DXC327729 EGY327728:EGY327729 EQU327728:EQU327729 FAQ327728:FAQ327729 FKM327728:FKM327729 FUI327728:FUI327729 GEE327728:GEE327729 GOA327728:GOA327729 GXW327728:GXW327729 HHS327728:HHS327729 HRO327728:HRO327729 IBK327728:IBK327729 ILG327728:ILG327729 IVC327728:IVC327729 JEY327728:JEY327729 JOU327728:JOU327729 JYQ327728:JYQ327729 KIM327728:KIM327729 KSI327728:KSI327729 LCE327728:LCE327729 LMA327728:LMA327729 LVW327728:LVW327729 MFS327728:MFS327729 MPO327728:MPO327729 MZK327728:MZK327729 NJG327728:NJG327729 NTC327728:NTC327729 OCY327728:OCY327729 OMU327728:OMU327729 OWQ327728:OWQ327729 PGM327728:PGM327729 PQI327728:PQI327729 QAE327728:QAE327729 QKA327728:QKA327729 QTW327728:QTW327729 RDS327728:RDS327729 RNO327728:RNO327729 RXK327728:RXK327729 SHG327728:SHG327729 SRC327728:SRC327729 TAY327728:TAY327729 TKU327728:TKU327729 TUQ327728:TUQ327729 UEM327728:UEM327729 UOI327728:UOI327729 UYE327728:UYE327729 VIA327728:VIA327729 VRW327728:VRW327729 WBS327728:WBS327729 WLO327728:WLO327729 WVK327728:WVK327729 C393264:C393265 IY393264:IY393265 SU393264:SU393265 ACQ393264:ACQ393265 AMM393264:AMM393265 AWI393264:AWI393265 BGE393264:BGE393265 BQA393264:BQA393265 BZW393264:BZW393265 CJS393264:CJS393265 CTO393264:CTO393265 DDK393264:DDK393265 DNG393264:DNG393265 DXC393264:DXC393265 EGY393264:EGY393265 EQU393264:EQU393265 FAQ393264:FAQ393265 FKM393264:FKM393265 FUI393264:FUI393265 GEE393264:GEE393265 GOA393264:GOA393265 GXW393264:GXW393265 HHS393264:HHS393265 HRO393264:HRO393265 IBK393264:IBK393265 ILG393264:ILG393265 IVC393264:IVC393265 JEY393264:JEY393265 JOU393264:JOU393265 JYQ393264:JYQ393265 KIM393264:KIM393265 KSI393264:KSI393265 LCE393264:LCE393265 LMA393264:LMA393265 LVW393264:LVW393265 MFS393264:MFS393265 MPO393264:MPO393265 MZK393264:MZK393265 NJG393264:NJG393265 NTC393264:NTC393265 OCY393264:OCY393265 OMU393264:OMU393265 OWQ393264:OWQ393265 PGM393264:PGM393265 PQI393264:PQI393265 QAE393264:QAE393265 QKA393264:QKA393265 QTW393264:QTW393265 RDS393264:RDS393265 RNO393264:RNO393265 RXK393264:RXK393265 SHG393264:SHG393265 SRC393264:SRC393265 TAY393264:TAY393265 TKU393264:TKU393265 TUQ393264:TUQ393265 UEM393264:UEM393265 UOI393264:UOI393265 UYE393264:UYE393265 VIA393264:VIA393265 VRW393264:VRW393265 WBS393264:WBS393265 WLO393264:WLO393265 WVK393264:WVK393265 C458800:C458801 IY458800:IY458801 SU458800:SU458801 ACQ458800:ACQ458801 AMM458800:AMM458801 AWI458800:AWI458801 BGE458800:BGE458801 BQA458800:BQA458801 BZW458800:BZW458801 CJS458800:CJS458801 CTO458800:CTO458801 DDK458800:DDK458801 DNG458800:DNG458801 DXC458800:DXC458801 EGY458800:EGY458801 EQU458800:EQU458801 FAQ458800:FAQ458801 FKM458800:FKM458801 FUI458800:FUI458801 GEE458800:GEE458801 GOA458800:GOA458801 GXW458800:GXW458801 HHS458800:HHS458801 HRO458800:HRO458801 IBK458800:IBK458801 ILG458800:ILG458801 IVC458800:IVC458801 JEY458800:JEY458801 JOU458800:JOU458801 JYQ458800:JYQ458801 KIM458800:KIM458801 KSI458800:KSI458801 LCE458800:LCE458801 LMA458800:LMA458801 LVW458800:LVW458801 MFS458800:MFS458801 MPO458800:MPO458801 MZK458800:MZK458801 NJG458800:NJG458801 NTC458800:NTC458801 OCY458800:OCY458801 OMU458800:OMU458801 OWQ458800:OWQ458801 PGM458800:PGM458801 PQI458800:PQI458801 QAE458800:QAE458801 QKA458800:QKA458801 QTW458800:QTW458801 RDS458800:RDS458801 RNO458800:RNO458801 RXK458800:RXK458801 SHG458800:SHG458801 SRC458800:SRC458801 TAY458800:TAY458801 TKU458800:TKU458801 TUQ458800:TUQ458801 UEM458800:UEM458801 UOI458800:UOI458801 UYE458800:UYE458801 VIA458800:VIA458801 VRW458800:VRW458801 WBS458800:WBS458801 WLO458800:WLO458801 WVK458800:WVK458801 C524336:C524337 IY524336:IY524337 SU524336:SU524337 ACQ524336:ACQ524337 AMM524336:AMM524337 AWI524336:AWI524337 BGE524336:BGE524337 BQA524336:BQA524337 BZW524336:BZW524337 CJS524336:CJS524337 CTO524336:CTO524337 DDK524336:DDK524337 DNG524336:DNG524337 DXC524336:DXC524337 EGY524336:EGY524337 EQU524336:EQU524337 FAQ524336:FAQ524337 FKM524336:FKM524337 FUI524336:FUI524337 GEE524336:GEE524337 GOA524336:GOA524337 GXW524336:GXW524337 HHS524336:HHS524337 HRO524336:HRO524337 IBK524336:IBK524337 ILG524336:ILG524337 IVC524336:IVC524337 JEY524336:JEY524337 JOU524336:JOU524337 JYQ524336:JYQ524337 KIM524336:KIM524337 KSI524336:KSI524337 LCE524336:LCE524337 LMA524336:LMA524337 LVW524336:LVW524337 MFS524336:MFS524337 MPO524336:MPO524337 MZK524336:MZK524337 NJG524336:NJG524337 NTC524336:NTC524337 OCY524336:OCY524337 OMU524336:OMU524337 OWQ524336:OWQ524337 PGM524336:PGM524337 PQI524336:PQI524337 QAE524336:QAE524337 QKA524336:QKA524337 QTW524336:QTW524337 RDS524336:RDS524337 RNO524336:RNO524337 RXK524336:RXK524337 SHG524336:SHG524337 SRC524336:SRC524337 TAY524336:TAY524337 TKU524336:TKU524337 TUQ524336:TUQ524337 UEM524336:UEM524337 UOI524336:UOI524337 UYE524336:UYE524337 VIA524336:VIA524337 VRW524336:VRW524337 WBS524336:WBS524337 WLO524336:WLO524337 WVK524336:WVK524337 C589872:C589873 IY589872:IY589873 SU589872:SU589873 ACQ589872:ACQ589873 AMM589872:AMM589873 AWI589872:AWI589873 BGE589872:BGE589873 BQA589872:BQA589873 BZW589872:BZW589873 CJS589872:CJS589873 CTO589872:CTO589873 DDK589872:DDK589873 DNG589872:DNG589873 DXC589872:DXC589873 EGY589872:EGY589873 EQU589872:EQU589873 FAQ589872:FAQ589873 FKM589872:FKM589873 FUI589872:FUI589873 GEE589872:GEE589873 GOA589872:GOA589873 GXW589872:GXW589873 HHS589872:HHS589873 HRO589872:HRO589873 IBK589872:IBK589873 ILG589872:ILG589873 IVC589872:IVC589873 JEY589872:JEY589873 JOU589872:JOU589873 JYQ589872:JYQ589873 KIM589872:KIM589873 KSI589872:KSI589873 LCE589872:LCE589873 LMA589872:LMA589873 LVW589872:LVW589873 MFS589872:MFS589873 MPO589872:MPO589873 MZK589872:MZK589873 NJG589872:NJG589873 NTC589872:NTC589873 OCY589872:OCY589873 OMU589872:OMU589873 OWQ589872:OWQ589873 PGM589872:PGM589873 PQI589872:PQI589873 QAE589872:QAE589873 QKA589872:QKA589873 QTW589872:QTW589873 RDS589872:RDS589873 RNO589872:RNO589873 RXK589872:RXK589873 SHG589872:SHG589873 SRC589872:SRC589873 TAY589872:TAY589873 TKU589872:TKU589873 TUQ589872:TUQ589873 UEM589872:UEM589873 UOI589872:UOI589873 UYE589872:UYE589873 VIA589872:VIA589873 VRW589872:VRW589873 WBS589872:WBS589873 WLO589872:WLO589873 WVK589872:WVK589873 C655408:C655409 IY655408:IY655409 SU655408:SU655409 ACQ655408:ACQ655409 AMM655408:AMM655409 AWI655408:AWI655409 BGE655408:BGE655409 BQA655408:BQA655409 BZW655408:BZW655409 CJS655408:CJS655409 CTO655408:CTO655409 DDK655408:DDK655409 DNG655408:DNG655409 DXC655408:DXC655409 EGY655408:EGY655409 EQU655408:EQU655409 FAQ655408:FAQ655409 FKM655408:FKM655409 FUI655408:FUI655409 GEE655408:GEE655409 GOA655408:GOA655409 GXW655408:GXW655409 HHS655408:HHS655409 HRO655408:HRO655409 IBK655408:IBK655409 ILG655408:ILG655409 IVC655408:IVC655409 JEY655408:JEY655409 JOU655408:JOU655409 JYQ655408:JYQ655409 KIM655408:KIM655409 KSI655408:KSI655409 LCE655408:LCE655409 LMA655408:LMA655409 LVW655408:LVW655409 MFS655408:MFS655409 MPO655408:MPO655409 MZK655408:MZK655409 NJG655408:NJG655409 NTC655408:NTC655409 OCY655408:OCY655409 OMU655408:OMU655409 OWQ655408:OWQ655409 PGM655408:PGM655409 PQI655408:PQI655409 QAE655408:QAE655409 QKA655408:QKA655409 QTW655408:QTW655409 RDS655408:RDS655409 RNO655408:RNO655409 RXK655408:RXK655409 SHG655408:SHG655409 SRC655408:SRC655409 TAY655408:TAY655409 TKU655408:TKU655409 TUQ655408:TUQ655409 UEM655408:UEM655409 UOI655408:UOI655409 UYE655408:UYE655409 VIA655408:VIA655409 VRW655408:VRW655409 WBS655408:WBS655409 WLO655408:WLO655409 WVK655408:WVK655409 C720944:C720945 IY720944:IY720945 SU720944:SU720945 ACQ720944:ACQ720945 AMM720944:AMM720945 AWI720944:AWI720945 BGE720944:BGE720945 BQA720944:BQA720945 BZW720944:BZW720945 CJS720944:CJS720945 CTO720944:CTO720945 DDK720944:DDK720945 DNG720944:DNG720945 DXC720944:DXC720945 EGY720944:EGY720945 EQU720944:EQU720945 FAQ720944:FAQ720945 FKM720944:FKM720945 FUI720944:FUI720945 GEE720944:GEE720945 GOA720944:GOA720945 GXW720944:GXW720945 HHS720944:HHS720945 HRO720944:HRO720945 IBK720944:IBK720945 ILG720944:ILG720945 IVC720944:IVC720945 JEY720944:JEY720945 JOU720944:JOU720945 JYQ720944:JYQ720945 KIM720944:KIM720945 KSI720944:KSI720945 LCE720944:LCE720945 LMA720944:LMA720945 LVW720944:LVW720945 MFS720944:MFS720945 MPO720944:MPO720945 MZK720944:MZK720945 NJG720944:NJG720945 NTC720944:NTC720945 OCY720944:OCY720945 OMU720944:OMU720945 OWQ720944:OWQ720945 PGM720944:PGM720945 PQI720944:PQI720945 QAE720944:QAE720945 QKA720944:QKA720945 QTW720944:QTW720945 RDS720944:RDS720945 RNO720944:RNO720945 RXK720944:RXK720945 SHG720944:SHG720945 SRC720944:SRC720945 TAY720944:TAY720945 TKU720944:TKU720945 TUQ720944:TUQ720945 UEM720944:UEM720945 UOI720944:UOI720945 UYE720944:UYE720945 VIA720944:VIA720945 VRW720944:VRW720945 WBS720944:WBS720945 WLO720944:WLO720945 WVK720944:WVK720945 C786480:C786481 IY786480:IY786481 SU786480:SU786481 ACQ786480:ACQ786481 AMM786480:AMM786481 AWI786480:AWI786481 BGE786480:BGE786481 BQA786480:BQA786481 BZW786480:BZW786481 CJS786480:CJS786481 CTO786480:CTO786481 DDK786480:DDK786481 DNG786480:DNG786481 DXC786480:DXC786481 EGY786480:EGY786481 EQU786480:EQU786481 FAQ786480:FAQ786481 FKM786480:FKM786481 FUI786480:FUI786481 GEE786480:GEE786481 GOA786480:GOA786481 GXW786480:GXW786481 HHS786480:HHS786481 HRO786480:HRO786481 IBK786480:IBK786481 ILG786480:ILG786481 IVC786480:IVC786481 JEY786480:JEY786481 JOU786480:JOU786481 JYQ786480:JYQ786481 KIM786480:KIM786481 KSI786480:KSI786481 LCE786480:LCE786481 LMA786480:LMA786481 LVW786480:LVW786481 MFS786480:MFS786481 MPO786480:MPO786481 MZK786480:MZK786481 NJG786480:NJG786481 NTC786480:NTC786481 OCY786480:OCY786481 OMU786480:OMU786481 OWQ786480:OWQ786481 PGM786480:PGM786481 PQI786480:PQI786481 QAE786480:QAE786481 QKA786480:QKA786481 QTW786480:QTW786481 RDS786480:RDS786481 RNO786480:RNO786481 RXK786480:RXK786481 SHG786480:SHG786481 SRC786480:SRC786481 TAY786480:TAY786481 TKU786480:TKU786481 TUQ786480:TUQ786481 UEM786480:UEM786481 UOI786480:UOI786481 UYE786480:UYE786481 VIA786480:VIA786481 VRW786480:VRW786481 WBS786480:WBS786481 WLO786480:WLO786481 WVK786480:WVK786481 C852016:C852017 IY852016:IY852017 SU852016:SU852017 ACQ852016:ACQ852017 AMM852016:AMM852017 AWI852016:AWI852017 BGE852016:BGE852017 BQA852016:BQA852017 BZW852016:BZW852017 CJS852016:CJS852017 CTO852016:CTO852017 DDK852016:DDK852017 DNG852016:DNG852017 DXC852016:DXC852017 EGY852016:EGY852017 EQU852016:EQU852017 FAQ852016:FAQ852017 FKM852016:FKM852017 FUI852016:FUI852017 GEE852016:GEE852017 GOA852016:GOA852017 GXW852016:GXW852017 HHS852016:HHS852017 HRO852016:HRO852017 IBK852016:IBK852017 ILG852016:ILG852017 IVC852016:IVC852017 JEY852016:JEY852017 JOU852016:JOU852017 JYQ852016:JYQ852017 KIM852016:KIM852017 KSI852016:KSI852017 LCE852016:LCE852017 LMA852016:LMA852017 LVW852016:LVW852017 MFS852016:MFS852017 MPO852016:MPO852017 MZK852016:MZK852017 NJG852016:NJG852017 NTC852016:NTC852017 OCY852016:OCY852017 OMU852016:OMU852017 OWQ852016:OWQ852017 PGM852016:PGM852017 PQI852016:PQI852017 QAE852016:QAE852017 QKA852016:QKA852017 QTW852016:QTW852017 RDS852016:RDS852017 RNO852016:RNO852017 RXK852016:RXK852017 SHG852016:SHG852017 SRC852016:SRC852017 TAY852016:TAY852017 TKU852016:TKU852017 TUQ852016:TUQ852017 UEM852016:UEM852017 UOI852016:UOI852017 UYE852016:UYE852017 VIA852016:VIA852017 VRW852016:VRW852017 WBS852016:WBS852017 WLO852016:WLO852017 WVK852016:WVK852017 C917552:C917553 IY917552:IY917553 SU917552:SU917553 ACQ917552:ACQ917553 AMM917552:AMM917553 AWI917552:AWI917553 BGE917552:BGE917553 BQA917552:BQA917553 BZW917552:BZW917553 CJS917552:CJS917553 CTO917552:CTO917553 DDK917552:DDK917553 DNG917552:DNG917553 DXC917552:DXC917553 EGY917552:EGY917553 EQU917552:EQU917553 FAQ917552:FAQ917553 FKM917552:FKM917553 FUI917552:FUI917553 GEE917552:GEE917553 GOA917552:GOA917553 GXW917552:GXW917553 HHS917552:HHS917553 HRO917552:HRO917553 IBK917552:IBK917553 ILG917552:ILG917553 IVC917552:IVC917553 JEY917552:JEY917553 JOU917552:JOU917553 JYQ917552:JYQ917553 KIM917552:KIM917553 KSI917552:KSI917553 LCE917552:LCE917553 LMA917552:LMA917553 LVW917552:LVW917553 MFS917552:MFS917553 MPO917552:MPO917553 MZK917552:MZK917553 NJG917552:NJG917553 NTC917552:NTC917553 OCY917552:OCY917553 OMU917552:OMU917553 OWQ917552:OWQ917553 PGM917552:PGM917553 PQI917552:PQI917553 QAE917552:QAE917553 QKA917552:QKA917553 QTW917552:QTW917553 RDS917552:RDS917553 RNO917552:RNO917553 RXK917552:RXK917553 SHG917552:SHG917553 SRC917552:SRC917553 TAY917552:TAY917553 TKU917552:TKU917553 TUQ917552:TUQ917553 UEM917552:UEM917553 UOI917552:UOI917553 UYE917552:UYE917553 VIA917552:VIA917553 VRW917552:VRW917553 WBS917552:WBS917553 WLO917552:WLO917553 WVK917552:WVK917553 C983088:C983089 IY983088:IY983089 SU983088:SU983089 ACQ983088:ACQ983089 AMM983088:AMM983089 AWI983088:AWI983089 BGE983088:BGE983089 BQA983088:BQA983089 BZW983088:BZW983089 CJS983088:CJS983089 CTO983088:CTO983089 DDK983088:DDK983089 DNG983088:DNG983089 DXC983088:DXC983089 EGY983088:EGY983089 EQU983088:EQU983089 FAQ983088:FAQ983089 FKM983088:FKM983089 FUI983088:FUI983089 GEE983088:GEE983089 GOA983088:GOA983089 GXW983088:GXW983089 HHS983088:HHS983089 HRO983088:HRO983089 IBK983088:IBK983089 ILG983088:ILG983089 IVC983088:IVC983089 JEY983088:JEY983089 JOU983088:JOU983089 JYQ983088:JYQ983089 KIM983088:KIM983089 KSI983088:KSI983089 LCE983088:LCE983089 LMA983088:LMA983089 LVW983088:LVW983089 MFS983088:MFS983089 MPO983088:MPO983089 MZK983088:MZK983089 NJG983088:NJG983089 NTC983088:NTC983089 OCY983088:OCY983089 OMU983088:OMU983089 OWQ983088:OWQ983089 PGM983088:PGM983089 PQI983088:PQI983089 QAE983088:QAE983089 QKA983088:QKA983089 QTW983088:QTW983089 RDS983088:RDS983089 RNO983088:RNO983089 RXK983088:RXK983089 SHG983088:SHG983089 SRC983088:SRC983089 TAY983088:TAY983089 TKU983088:TKU983089 TUQ983088:TUQ983089 UEM983088:UEM983089 UOI983088:UOI983089 UYE983088:UYE983089 VIA983088:VIA983089 VRW983088:VRW983089 WBS983088:WBS983089 WLO983088:WLO983089 WVK983088:WVK983089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599 IY65599 SU65599 ACQ65599 AMM65599 AWI65599 BGE65599 BQA65599 BZW65599 CJS65599 CTO65599 DDK65599 DNG65599 DXC65599 EGY65599 EQU65599 FAQ65599 FKM65599 FUI65599 GEE65599 GOA65599 GXW65599 HHS65599 HRO65599 IBK65599 ILG65599 IVC65599 JEY65599 JOU65599 JYQ65599 KIM65599 KSI65599 LCE65599 LMA65599 LVW65599 MFS65599 MPO65599 MZK65599 NJG65599 NTC65599 OCY65599 OMU65599 OWQ65599 PGM65599 PQI65599 QAE65599 QKA65599 QTW65599 RDS65599 RNO65599 RXK65599 SHG65599 SRC65599 TAY65599 TKU65599 TUQ65599 UEM65599 UOI65599 UYE65599 VIA65599 VRW65599 WBS65599 WLO65599 WVK65599 C131135 IY131135 SU131135 ACQ131135 AMM131135 AWI131135 BGE131135 BQA131135 BZW131135 CJS131135 CTO131135 DDK131135 DNG131135 DXC131135 EGY131135 EQU131135 FAQ131135 FKM131135 FUI131135 GEE131135 GOA131135 GXW131135 HHS131135 HRO131135 IBK131135 ILG131135 IVC131135 JEY131135 JOU131135 JYQ131135 KIM131135 KSI131135 LCE131135 LMA131135 LVW131135 MFS131135 MPO131135 MZK131135 NJG131135 NTC131135 OCY131135 OMU131135 OWQ131135 PGM131135 PQI131135 QAE131135 QKA131135 QTW131135 RDS131135 RNO131135 RXK131135 SHG131135 SRC131135 TAY131135 TKU131135 TUQ131135 UEM131135 UOI131135 UYE131135 VIA131135 VRW131135 WBS131135 WLO131135 WVK131135 C196671 IY196671 SU196671 ACQ196671 AMM196671 AWI196671 BGE196671 BQA196671 BZW196671 CJS196671 CTO196671 DDK196671 DNG196671 DXC196671 EGY196671 EQU196671 FAQ196671 FKM196671 FUI196671 GEE196671 GOA196671 GXW196671 HHS196671 HRO196671 IBK196671 ILG196671 IVC196671 JEY196671 JOU196671 JYQ196671 KIM196671 KSI196671 LCE196671 LMA196671 LVW196671 MFS196671 MPO196671 MZK196671 NJG196671 NTC196671 OCY196671 OMU196671 OWQ196671 PGM196671 PQI196671 QAE196671 QKA196671 QTW196671 RDS196671 RNO196671 RXK196671 SHG196671 SRC196671 TAY196671 TKU196671 TUQ196671 UEM196671 UOI196671 UYE196671 VIA196671 VRW196671 WBS196671 WLO196671 WVK196671 C262207 IY262207 SU262207 ACQ262207 AMM262207 AWI262207 BGE262207 BQA262207 BZW262207 CJS262207 CTO262207 DDK262207 DNG262207 DXC262207 EGY262207 EQU262207 FAQ262207 FKM262207 FUI262207 GEE262207 GOA262207 GXW262207 HHS262207 HRO262207 IBK262207 ILG262207 IVC262207 JEY262207 JOU262207 JYQ262207 KIM262207 KSI262207 LCE262207 LMA262207 LVW262207 MFS262207 MPO262207 MZK262207 NJG262207 NTC262207 OCY262207 OMU262207 OWQ262207 PGM262207 PQI262207 QAE262207 QKA262207 QTW262207 RDS262207 RNO262207 RXK262207 SHG262207 SRC262207 TAY262207 TKU262207 TUQ262207 UEM262207 UOI262207 UYE262207 VIA262207 VRW262207 WBS262207 WLO262207 WVK262207 C327743 IY327743 SU327743 ACQ327743 AMM327743 AWI327743 BGE327743 BQA327743 BZW327743 CJS327743 CTO327743 DDK327743 DNG327743 DXC327743 EGY327743 EQU327743 FAQ327743 FKM327743 FUI327743 GEE327743 GOA327743 GXW327743 HHS327743 HRO327743 IBK327743 ILG327743 IVC327743 JEY327743 JOU327743 JYQ327743 KIM327743 KSI327743 LCE327743 LMA327743 LVW327743 MFS327743 MPO327743 MZK327743 NJG327743 NTC327743 OCY327743 OMU327743 OWQ327743 PGM327743 PQI327743 QAE327743 QKA327743 QTW327743 RDS327743 RNO327743 RXK327743 SHG327743 SRC327743 TAY327743 TKU327743 TUQ327743 UEM327743 UOI327743 UYE327743 VIA327743 VRW327743 WBS327743 WLO327743 WVK327743 C393279 IY393279 SU393279 ACQ393279 AMM393279 AWI393279 BGE393279 BQA393279 BZW393279 CJS393279 CTO393279 DDK393279 DNG393279 DXC393279 EGY393279 EQU393279 FAQ393279 FKM393279 FUI393279 GEE393279 GOA393279 GXW393279 HHS393279 HRO393279 IBK393279 ILG393279 IVC393279 JEY393279 JOU393279 JYQ393279 KIM393279 KSI393279 LCE393279 LMA393279 LVW393279 MFS393279 MPO393279 MZK393279 NJG393279 NTC393279 OCY393279 OMU393279 OWQ393279 PGM393279 PQI393279 QAE393279 QKA393279 QTW393279 RDS393279 RNO393279 RXK393279 SHG393279 SRC393279 TAY393279 TKU393279 TUQ393279 UEM393279 UOI393279 UYE393279 VIA393279 VRW393279 WBS393279 WLO393279 WVK393279 C458815 IY458815 SU458815 ACQ458815 AMM458815 AWI458815 BGE458815 BQA458815 BZW458815 CJS458815 CTO458815 DDK458815 DNG458815 DXC458815 EGY458815 EQU458815 FAQ458815 FKM458815 FUI458815 GEE458815 GOA458815 GXW458815 HHS458815 HRO458815 IBK458815 ILG458815 IVC458815 JEY458815 JOU458815 JYQ458815 KIM458815 KSI458815 LCE458815 LMA458815 LVW458815 MFS458815 MPO458815 MZK458815 NJG458815 NTC458815 OCY458815 OMU458815 OWQ458815 PGM458815 PQI458815 QAE458815 QKA458815 QTW458815 RDS458815 RNO458815 RXK458815 SHG458815 SRC458815 TAY458815 TKU458815 TUQ458815 UEM458815 UOI458815 UYE458815 VIA458815 VRW458815 WBS458815 WLO458815 WVK458815 C524351 IY524351 SU524351 ACQ524351 AMM524351 AWI524351 BGE524351 BQA524351 BZW524351 CJS524351 CTO524351 DDK524351 DNG524351 DXC524351 EGY524351 EQU524351 FAQ524351 FKM524351 FUI524351 GEE524351 GOA524351 GXW524351 HHS524351 HRO524351 IBK524351 ILG524351 IVC524351 JEY524351 JOU524351 JYQ524351 KIM524351 KSI524351 LCE524351 LMA524351 LVW524351 MFS524351 MPO524351 MZK524351 NJG524351 NTC524351 OCY524351 OMU524351 OWQ524351 PGM524351 PQI524351 QAE524351 QKA524351 QTW524351 RDS524351 RNO524351 RXK524351 SHG524351 SRC524351 TAY524351 TKU524351 TUQ524351 UEM524351 UOI524351 UYE524351 VIA524351 VRW524351 WBS524351 WLO524351 WVK524351 C589887 IY589887 SU589887 ACQ589887 AMM589887 AWI589887 BGE589887 BQA589887 BZW589887 CJS589887 CTO589887 DDK589887 DNG589887 DXC589887 EGY589887 EQU589887 FAQ589887 FKM589887 FUI589887 GEE589887 GOA589887 GXW589887 HHS589887 HRO589887 IBK589887 ILG589887 IVC589887 JEY589887 JOU589887 JYQ589887 KIM589887 KSI589887 LCE589887 LMA589887 LVW589887 MFS589887 MPO589887 MZK589887 NJG589887 NTC589887 OCY589887 OMU589887 OWQ589887 PGM589887 PQI589887 QAE589887 QKA589887 QTW589887 RDS589887 RNO589887 RXK589887 SHG589887 SRC589887 TAY589887 TKU589887 TUQ589887 UEM589887 UOI589887 UYE589887 VIA589887 VRW589887 WBS589887 WLO589887 WVK589887 C655423 IY655423 SU655423 ACQ655423 AMM655423 AWI655423 BGE655423 BQA655423 BZW655423 CJS655423 CTO655423 DDK655423 DNG655423 DXC655423 EGY655423 EQU655423 FAQ655423 FKM655423 FUI655423 GEE655423 GOA655423 GXW655423 HHS655423 HRO655423 IBK655423 ILG655423 IVC655423 JEY655423 JOU655423 JYQ655423 KIM655423 KSI655423 LCE655423 LMA655423 LVW655423 MFS655423 MPO655423 MZK655423 NJG655423 NTC655423 OCY655423 OMU655423 OWQ655423 PGM655423 PQI655423 QAE655423 QKA655423 QTW655423 RDS655423 RNO655423 RXK655423 SHG655423 SRC655423 TAY655423 TKU655423 TUQ655423 UEM655423 UOI655423 UYE655423 VIA655423 VRW655423 WBS655423 WLO655423 WVK655423 C720959 IY720959 SU720959 ACQ720959 AMM720959 AWI720959 BGE720959 BQA720959 BZW720959 CJS720959 CTO720959 DDK720959 DNG720959 DXC720959 EGY720959 EQU720959 FAQ720959 FKM720959 FUI720959 GEE720959 GOA720959 GXW720959 HHS720959 HRO720959 IBK720959 ILG720959 IVC720959 JEY720959 JOU720959 JYQ720959 KIM720959 KSI720959 LCE720959 LMA720959 LVW720959 MFS720959 MPO720959 MZK720959 NJG720959 NTC720959 OCY720959 OMU720959 OWQ720959 PGM720959 PQI720959 QAE720959 QKA720959 QTW720959 RDS720959 RNO720959 RXK720959 SHG720959 SRC720959 TAY720959 TKU720959 TUQ720959 UEM720959 UOI720959 UYE720959 VIA720959 VRW720959 WBS720959 WLO720959 WVK720959 C786495 IY786495 SU786495 ACQ786495 AMM786495 AWI786495 BGE786495 BQA786495 BZW786495 CJS786495 CTO786495 DDK786495 DNG786495 DXC786495 EGY786495 EQU786495 FAQ786495 FKM786495 FUI786495 GEE786495 GOA786495 GXW786495 HHS786495 HRO786495 IBK786495 ILG786495 IVC786495 JEY786495 JOU786495 JYQ786495 KIM786495 KSI786495 LCE786495 LMA786495 LVW786495 MFS786495 MPO786495 MZK786495 NJG786495 NTC786495 OCY786495 OMU786495 OWQ786495 PGM786495 PQI786495 QAE786495 QKA786495 QTW786495 RDS786495 RNO786495 RXK786495 SHG786495 SRC786495 TAY786495 TKU786495 TUQ786495 UEM786495 UOI786495 UYE786495 VIA786495 VRW786495 WBS786495 WLO786495 WVK786495 C852031 IY852031 SU852031 ACQ852031 AMM852031 AWI852031 BGE852031 BQA852031 BZW852031 CJS852031 CTO852031 DDK852031 DNG852031 DXC852031 EGY852031 EQU852031 FAQ852031 FKM852031 FUI852031 GEE852031 GOA852031 GXW852031 HHS852031 HRO852031 IBK852031 ILG852031 IVC852031 JEY852031 JOU852031 JYQ852031 KIM852031 KSI852031 LCE852031 LMA852031 LVW852031 MFS852031 MPO852031 MZK852031 NJG852031 NTC852031 OCY852031 OMU852031 OWQ852031 PGM852031 PQI852031 QAE852031 QKA852031 QTW852031 RDS852031 RNO852031 RXK852031 SHG852031 SRC852031 TAY852031 TKU852031 TUQ852031 UEM852031 UOI852031 UYE852031 VIA852031 VRW852031 WBS852031 WLO852031 WVK852031 C917567 IY917567 SU917567 ACQ917567 AMM917567 AWI917567 BGE917567 BQA917567 BZW917567 CJS917567 CTO917567 DDK917567 DNG917567 DXC917567 EGY917567 EQU917567 FAQ917567 FKM917567 FUI917567 GEE917567 GOA917567 GXW917567 HHS917567 HRO917567 IBK917567 ILG917567 IVC917567 JEY917567 JOU917567 JYQ917567 KIM917567 KSI917567 LCE917567 LMA917567 LVW917567 MFS917567 MPO917567 MZK917567 NJG917567 NTC917567 OCY917567 OMU917567 OWQ917567 PGM917567 PQI917567 QAE917567 QKA917567 QTW917567 RDS917567 RNO917567 RXK917567 SHG917567 SRC917567 TAY917567 TKU917567 TUQ917567 UEM917567 UOI917567 UYE917567 VIA917567 VRW917567 WBS917567 WLO917567 WVK917567 C983103 IY983103 SU983103 ACQ983103 AMM983103 AWI983103 BGE983103 BQA983103 BZW983103 CJS983103 CTO983103 DDK983103 DNG983103 DXC983103 EGY983103 EQU983103 FAQ983103 FKM983103 FUI983103 GEE983103 GOA983103 GXW983103 HHS983103 HRO983103 IBK983103 ILG983103 IVC983103 JEY983103 JOU983103 JYQ983103 KIM983103 KSI983103 LCE983103 LMA983103 LVW983103 MFS983103 MPO983103 MZK983103 NJG983103 NTC983103 OCY983103 OMU983103 OWQ983103 PGM983103 PQI983103 QAE983103 QKA983103 QTW983103 RDS983103 RNO983103 RXK983103 SHG983103 SRC983103 TAY983103 TKU983103 TUQ983103 UEM983103 UOI983103 UYE983103 VIA983103 VRW983103 WBS983103 WLO983103 WVK983103" xr:uid="{F8F22CE7-F98C-4F1E-BC88-89588BDFC8E6}">
      <formula1>#REF!</formula1>
    </dataValidation>
  </dataValidations>
  <pageMargins left="0.70866141732283472" right="0.70866141732283472" top="0.74803149606299213" bottom="0.74803149606299213" header="0.31496062992125984" footer="0.31496062992125984"/>
  <pageSetup paperSize="9" scale="2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Ticas</dc:creator>
  <cp:lastModifiedBy>Amy Ticas</cp:lastModifiedBy>
  <dcterms:created xsi:type="dcterms:W3CDTF">2020-06-26T12:15:10Z</dcterms:created>
  <dcterms:modified xsi:type="dcterms:W3CDTF">2020-07-01T11:13:17Z</dcterms:modified>
</cp:coreProperties>
</file>