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205 Mantenimiento Microinformatica\3.Pliego y calendario\Adicional a Publicar\"/>
    </mc:Choice>
  </mc:AlternateContent>
  <xr:revisionPtr revIDLastSave="0" documentId="13_ncr:1_{2BDC06C6-EC67-4581-8070-0C0A65C1F1C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icha de Oferta E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4" i="1" l="1"/>
  <c r="D41" i="1"/>
  <c r="D36" i="1"/>
  <c r="D14" i="1"/>
  <c r="B41" i="1" l="1"/>
  <c r="D40" i="1"/>
  <c r="B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B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<sst xmlns="http://schemas.openxmlformats.org/spreadsheetml/2006/main" count="52" uniqueCount="42">
  <si>
    <t>PORTÁTILES Y TABLETS</t>
  </si>
  <si>
    <t>EQUIPO-MODELO</t>
  </si>
  <si>
    <t>CANTIDAD</t>
  </si>
  <si>
    <t>PRECIO OFERTADO</t>
  </si>
  <si>
    <t>TOTAL</t>
  </si>
  <si>
    <t xml:space="preserve">Mac Book Pro 13.3“ </t>
  </si>
  <si>
    <t xml:space="preserve">Mac Book Pro 9.2“ </t>
  </si>
  <si>
    <t xml:space="preserve">Mac Book Pro 15“  </t>
  </si>
  <si>
    <t>Dell Inspiron 7786 2-in-1</t>
  </si>
  <si>
    <t xml:space="preserve">EliteBook X360 1030 </t>
  </si>
  <si>
    <t xml:space="preserve">HP Ultrabook Spectre13 Pro pantalla táctil  </t>
  </si>
  <si>
    <t>HP PROBOOK 430 G4 (HP USB-C Dock G4)</t>
  </si>
  <si>
    <t>HP PROBOOK 440 G5  (HP USB-C Dock G5)</t>
  </si>
  <si>
    <t>HP PROBOOK 440 G6 (HP USB-C Dock G5)</t>
  </si>
  <si>
    <t xml:space="preserve">Tablet HP Elite X2 1013 G3 (HP)                                                                           </t>
  </si>
  <si>
    <t xml:space="preserve">Tablet Portégé X30T-E-1DV (Toshiba)                                                                 </t>
  </si>
  <si>
    <t>TOTAL PORTÁTILES Y TABLETS</t>
  </si>
  <si>
    <t>TOTAL OFERTADO</t>
  </si>
  <si>
    <t>EQUIPAMIENTO</t>
  </si>
  <si>
    <t xml:space="preserve">HP Prodesk 400(CCTV1 y CCTV2 del CPD 1ª planta)  </t>
  </si>
  <si>
    <t xml:space="preserve">CLÓNICOS SUPERMICRO (control de los monitores RPG de control de CCTV)  </t>
  </si>
  <si>
    <t xml:space="preserve">HP dc 7800p </t>
  </si>
  <si>
    <t xml:space="preserve">HP dc 7700p </t>
  </si>
  <si>
    <t>PACKARDBELL SR5733ES</t>
  </si>
  <si>
    <t xml:space="preserve">HP Z220 CMT (gestión del sistema SOL en CPD 1ª planta) </t>
  </si>
  <si>
    <t xml:space="preserve">Dell OptiPlex 9020.  </t>
  </si>
  <si>
    <t xml:space="preserve">CLÓNICO VIDEOWALL </t>
  </si>
  <si>
    <t xml:space="preserve">Lenovo THINKCENTRE M83SFF2, Intel Core i5-4570 3.6GHz/6MB, 4GB de RAM, 500 GB de disco, SFF. </t>
  </si>
  <si>
    <t xml:space="preserve">TTL TEKNOSLIM Formato SFF, Intel Core i5-6500/6MB, 4 GB de RAM, disco de 500 GB. </t>
  </si>
  <si>
    <t xml:space="preserve">Fujitsu Celsius W570n  </t>
  </si>
  <si>
    <t xml:space="preserve">OPTIPLEX 960  </t>
  </si>
  <si>
    <t xml:space="preserve">EliteDesk 800 G3 TWR i7-7700k - 32GB - 512GB SSD - DVD - WiFi - Win 10 Pro + 2 x     </t>
  </si>
  <si>
    <t xml:space="preserve">NUC7i5BNH </t>
  </si>
  <si>
    <t xml:space="preserve">DELL PRECISION 3630 i7 8700  - 8 Gen 64 GB RAM 1TB SSD W10 Pro 64 bits Nvidia Quadro P2200 5 Gb </t>
  </si>
  <si>
    <t xml:space="preserve">DELL PRECISION T3610 7th Gen Intel Core i7-7700 Quad Core 3.6GHz, 4.2Ghz Turbo, 8MB, w/ HD Graphics 630 64GB (4X16GB) 2400MHz DDR4 UDIMM Non-ECC </t>
  </si>
  <si>
    <t>HPE ML30</t>
  </si>
  <si>
    <t>HP prodesk G4 MT</t>
  </si>
  <si>
    <t>TOTAL EQUIPAMIENTO</t>
  </si>
  <si>
    <t>PLOTTER</t>
  </si>
  <si>
    <t>PLOTTER REPROGRAFIA HP Designjet Z6600</t>
  </si>
  <si>
    <t>TOTAL EQUIPO PLOTTER</t>
  </si>
  <si>
    <t>IMPORTE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</si>
</sst>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FS Meridian"/>
      <family val="2"/>
    </font>
    <font>
      <sz val="10"/>
      <name val="FS Meridian"/>
      <family val="2"/>
    </font>
    <font>
      <b/>
      <sz val="10"/>
      <color rgb="FF04183B"/>
      <name val="FS Meridian"/>
      <family val="2"/>
    </font>
    <font>
      <sz val="10"/>
      <color rgb="FF04183B"/>
      <name val="FS Meridian"/>
      <family val="2"/>
    </font>
    <font>
      <sz val="10"/>
      <color theme="1"/>
      <name val="FS Meridian"/>
      <family val="2"/>
    </font>
    <font>
      <b/>
      <sz val="10"/>
      <color theme="1"/>
      <name val="FS Meridian"/>
      <family val="2"/>
    </font>
    <font>
      <sz val="10"/>
      <color rgb="FF000000"/>
      <name val="FS Merid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3" borderId="1" xfId="2" applyFont="1" applyFill="1" applyBorder="1" applyAlignment="1">
      <alignment horizontal="center" vertical="center" wrapText="1"/>
    </xf>
    <xf numFmtId="164" fontId="5" fillId="3" borderId="1" xfId="2" applyNumberFormat="1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justify" vertical="center" wrapText="1"/>
    </xf>
    <xf numFmtId="1" fontId="6" fillId="0" borderId="1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wrapText="1"/>
    </xf>
    <xf numFmtId="0" fontId="4" fillId="0" borderId="0" xfId="0" applyFont="1"/>
    <xf numFmtId="0" fontId="5" fillId="0" borderId="1" xfId="2" applyFont="1" applyBorder="1" applyAlignment="1">
      <alignment horizontal="right" vertical="center" wrapText="1"/>
    </xf>
    <xf numFmtId="1" fontId="5" fillId="0" borderId="1" xfId="2" applyNumberFormat="1" applyFont="1" applyBorder="1" applyAlignment="1">
      <alignment horizontal="center" vertical="center" wrapText="1"/>
    </xf>
    <xf numFmtId="2" fontId="8" fillId="3" borderId="1" xfId="2" applyNumberFormat="1" applyFont="1" applyFill="1" applyBorder="1" applyAlignment="1">
      <alignment horizontal="right" vertical="center"/>
    </xf>
    <xf numFmtId="0" fontId="9" fillId="0" borderId="3" xfId="2" applyFont="1" applyBorder="1" applyAlignment="1">
      <alignment vertical="center" wrapText="1"/>
    </xf>
    <xf numFmtId="1" fontId="6" fillId="0" borderId="3" xfId="2" applyNumberFormat="1" applyFont="1" applyBorder="1" applyAlignment="1">
      <alignment horizontal="center" vertical="center" wrapText="1"/>
    </xf>
    <xf numFmtId="0" fontId="6" fillId="0" borderId="3" xfId="2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1" fontId="6" fillId="0" borderId="0" xfId="2" applyNumberFormat="1" applyFont="1" applyAlignment="1">
      <alignment horizontal="center" vertical="center" wrapText="1"/>
    </xf>
    <xf numFmtId="2" fontId="7" fillId="0" borderId="0" xfId="2" applyNumberFormat="1" applyFont="1" applyAlignment="1">
      <alignment horizontal="center" vertical="center"/>
    </xf>
    <xf numFmtId="164" fontId="7" fillId="0" borderId="0" xfId="2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2" applyFont="1" applyBorder="1" applyAlignment="1">
      <alignment horizontal="center" wrapText="1"/>
    </xf>
    <xf numFmtId="164" fontId="7" fillId="0" borderId="1" xfId="2" applyNumberFormat="1" applyFont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164" fontId="4" fillId="0" borderId="0" xfId="0" applyNumberFormat="1" applyFont="1"/>
    <xf numFmtId="164" fontId="4" fillId="0" borderId="0" xfId="0" applyNumberFormat="1" applyFont="1" applyAlignment="1">
      <alignment horizontal="center" vertical="center"/>
    </xf>
    <xf numFmtId="10" fontId="4" fillId="0" borderId="0" xfId="1" applyNumberFormat="1" applyFont="1"/>
    <xf numFmtId="164" fontId="7" fillId="4" borderId="2" xfId="2" applyNumberFormat="1" applyFont="1" applyFill="1" applyBorder="1" applyAlignment="1" applyProtection="1">
      <alignment horizontal="center" vertical="center"/>
      <protection locked="0"/>
    </xf>
    <xf numFmtId="164" fontId="7" fillId="4" borderId="1" xfId="2" applyNumberFormat="1" applyFont="1" applyFill="1" applyBorder="1" applyAlignment="1" applyProtection="1">
      <alignment horizontal="center" vertical="center"/>
      <protection locked="0"/>
    </xf>
    <xf numFmtId="164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4" borderId="1" xfId="2" applyNumberFormat="1" applyFont="1" applyFill="1" applyBorder="1" applyAlignment="1" applyProtection="1">
      <alignment horizontal="center" wrapText="1"/>
      <protection locked="0"/>
    </xf>
    <xf numFmtId="0" fontId="3" fillId="4" borderId="1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center" wrapText="1"/>
    </xf>
  </cellXfs>
  <cellStyles count="3">
    <cellStyle name="Normal" xfId="0" builtinId="0"/>
    <cellStyle name="Normal 3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showGridLines="0" tabSelected="1" zoomScale="85" zoomScaleNormal="85" workbookViewId="0">
      <selection activeCell="F10" sqref="F10"/>
    </sheetView>
  </sheetViews>
  <sheetFormatPr baseColWidth="10" defaultColWidth="11.54296875" defaultRowHeight="13.5" x14ac:dyDescent="0.35"/>
  <cols>
    <col min="1" max="1" width="61.6328125" style="9" customWidth="1"/>
    <col min="2" max="2" width="15.1796875" style="9" customWidth="1"/>
    <col min="3" max="3" width="23.6328125" style="9" customWidth="1"/>
    <col min="4" max="4" width="16.36328125" style="26" customWidth="1"/>
    <col min="5" max="5" width="17.90625" style="22" bestFit="1" customWidth="1"/>
    <col min="6" max="6" width="12.6328125" style="9" bestFit="1" customWidth="1"/>
    <col min="7" max="16384" width="11.54296875" style="9"/>
  </cols>
  <sheetData>
    <row r="1" spans="1:6" s="2" customFormat="1" ht="15" x14ac:dyDescent="0.4">
      <c r="A1" s="34" t="s">
        <v>0</v>
      </c>
      <c r="B1" s="34"/>
      <c r="C1" s="34"/>
      <c r="D1" s="34"/>
      <c r="E1" s="1"/>
    </row>
    <row r="2" spans="1:6" s="2" customFormat="1" ht="27" x14ac:dyDescent="0.35">
      <c r="A2" s="3" t="s">
        <v>1</v>
      </c>
      <c r="B2" s="3" t="s">
        <v>2</v>
      </c>
      <c r="C2" s="3" t="s">
        <v>3</v>
      </c>
      <c r="D2" s="4" t="s">
        <v>4</v>
      </c>
      <c r="E2" s="1"/>
    </row>
    <row r="3" spans="1:6" s="2" customFormat="1" x14ac:dyDescent="0.35">
      <c r="A3" s="5" t="s">
        <v>5</v>
      </c>
      <c r="B3" s="6">
        <v>1</v>
      </c>
      <c r="C3" s="29"/>
      <c r="D3" s="7">
        <f>+B3*C3</f>
        <v>0</v>
      </c>
      <c r="E3" s="1"/>
      <c r="F3" s="8"/>
    </row>
    <row r="4" spans="1:6" s="2" customFormat="1" x14ac:dyDescent="0.35">
      <c r="A4" s="5" t="s">
        <v>6</v>
      </c>
      <c r="B4" s="6">
        <v>1</v>
      </c>
      <c r="C4" s="29"/>
      <c r="D4" s="7">
        <f>+B4*C4</f>
        <v>0</v>
      </c>
      <c r="E4" s="1"/>
    </row>
    <row r="5" spans="1:6" x14ac:dyDescent="0.35">
      <c r="A5" s="5" t="s">
        <v>7</v>
      </c>
      <c r="B5" s="6">
        <v>1</v>
      </c>
      <c r="C5" s="29"/>
      <c r="D5" s="7">
        <f>+B5*C5</f>
        <v>0</v>
      </c>
      <c r="E5" s="1"/>
    </row>
    <row r="6" spans="1:6" x14ac:dyDescent="0.35">
      <c r="A6" s="5" t="s">
        <v>8</v>
      </c>
      <c r="B6" s="6">
        <v>1</v>
      </c>
      <c r="C6" s="29"/>
      <c r="D6" s="7">
        <f>+B6*C6</f>
        <v>0</v>
      </c>
      <c r="E6" s="1"/>
    </row>
    <row r="7" spans="1:6" x14ac:dyDescent="0.35">
      <c r="A7" s="5" t="s">
        <v>9</v>
      </c>
      <c r="B7" s="6">
        <v>10</v>
      </c>
      <c r="C7" s="29"/>
      <c r="D7" s="7">
        <f>+B7*C7</f>
        <v>0</v>
      </c>
      <c r="E7" s="1"/>
    </row>
    <row r="8" spans="1:6" x14ac:dyDescent="0.35">
      <c r="A8" s="5" t="s">
        <v>10</v>
      </c>
      <c r="B8" s="6">
        <v>2</v>
      </c>
      <c r="C8" s="29"/>
      <c r="D8" s="7">
        <f>+B8*C8</f>
        <v>0</v>
      </c>
      <c r="E8" s="1"/>
    </row>
    <row r="9" spans="1:6" x14ac:dyDescent="0.35">
      <c r="A9" s="5" t="s">
        <v>11</v>
      </c>
      <c r="B9" s="6">
        <v>65</v>
      </c>
      <c r="C9" s="29"/>
      <c r="D9" s="7">
        <f>+B9*C9</f>
        <v>0</v>
      </c>
      <c r="E9" s="1"/>
    </row>
    <row r="10" spans="1:6" x14ac:dyDescent="0.35">
      <c r="A10" s="5" t="s">
        <v>12</v>
      </c>
      <c r="B10" s="6">
        <v>65</v>
      </c>
      <c r="C10" s="29"/>
      <c r="D10" s="7">
        <f>+B10*C10</f>
        <v>0</v>
      </c>
      <c r="E10" s="1"/>
    </row>
    <row r="11" spans="1:6" x14ac:dyDescent="0.35">
      <c r="A11" s="5" t="s">
        <v>13</v>
      </c>
      <c r="B11" s="6">
        <v>100</v>
      </c>
      <c r="C11" s="29"/>
      <c r="D11" s="7">
        <f>+B11*C11</f>
        <v>0</v>
      </c>
      <c r="E11" s="1"/>
    </row>
    <row r="12" spans="1:6" x14ac:dyDescent="0.35">
      <c r="A12" s="5" t="s">
        <v>14</v>
      </c>
      <c r="B12" s="6">
        <v>1</v>
      </c>
      <c r="C12" s="29"/>
      <c r="D12" s="7">
        <f>+B12*C12</f>
        <v>0</v>
      </c>
      <c r="E12" s="1"/>
    </row>
    <row r="13" spans="1:6" x14ac:dyDescent="0.35">
      <c r="A13" s="5" t="s">
        <v>15</v>
      </c>
      <c r="B13" s="6">
        <v>1</v>
      </c>
      <c r="C13" s="29"/>
      <c r="D13" s="7">
        <f>+B13*C13</f>
        <v>0</v>
      </c>
      <c r="E13" s="1"/>
    </row>
    <row r="14" spans="1:6" s="2" customFormat="1" x14ac:dyDescent="0.35">
      <c r="A14" s="10" t="s">
        <v>16</v>
      </c>
      <c r="B14" s="11">
        <f>SUM(B3:B13)</f>
        <v>248</v>
      </c>
      <c r="C14" s="12" t="s">
        <v>17</v>
      </c>
      <c r="D14" s="4">
        <f>SUM(D3:D13)</f>
        <v>0</v>
      </c>
      <c r="E14" s="1"/>
    </row>
    <row r="16" spans="1:6" s="2" customFormat="1" ht="15" x14ac:dyDescent="0.4">
      <c r="A16" s="34" t="s">
        <v>18</v>
      </c>
      <c r="B16" s="34"/>
      <c r="C16" s="34"/>
      <c r="D16" s="34"/>
      <c r="E16" s="1"/>
    </row>
    <row r="17" spans="1:5" s="2" customFormat="1" ht="27" x14ac:dyDescent="0.35">
      <c r="A17" s="3" t="s">
        <v>1</v>
      </c>
      <c r="B17" s="3" t="s">
        <v>2</v>
      </c>
      <c r="C17" s="3" t="s">
        <v>3</v>
      </c>
      <c r="D17" s="4" t="s">
        <v>4</v>
      </c>
      <c r="E17" s="1"/>
    </row>
    <row r="18" spans="1:5" s="2" customFormat="1" x14ac:dyDescent="0.35">
      <c r="A18" s="13" t="s">
        <v>19</v>
      </c>
      <c r="B18" s="14">
        <v>2</v>
      </c>
      <c r="C18" s="30"/>
      <c r="D18" s="7">
        <f>+B18*C18</f>
        <v>0</v>
      </c>
      <c r="E18" s="1"/>
    </row>
    <row r="19" spans="1:5" s="2" customFormat="1" ht="27" x14ac:dyDescent="0.35">
      <c r="A19" s="13" t="s">
        <v>20</v>
      </c>
      <c r="B19" s="14">
        <v>2</v>
      </c>
      <c r="C19" s="30"/>
      <c r="D19" s="7">
        <f>+B19*C19</f>
        <v>0</v>
      </c>
      <c r="E19" s="1"/>
    </row>
    <row r="20" spans="1:5" s="2" customFormat="1" x14ac:dyDescent="0.35">
      <c r="A20" s="15" t="s">
        <v>21</v>
      </c>
      <c r="B20" s="16">
        <v>1</v>
      </c>
      <c r="C20" s="31"/>
      <c r="D20" s="17">
        <f>+B20*C20</f>
        <v>0</v>
      </c>
      <c r="E20" s="1"/>
    </row>
    <row r="21" spans="1:5" s="2" customFormat="1" x14ac:dyDescent="0.35">
      <c r="A21" s="15" t="s">
        <v>22</v>
      </c>
      <c r="B21" s="16">
        <v>1</v>
      </c>
      <c r="C21" s="31"/>
      <c r="D21" s="17">
        <f>+B21*C21</f>
        <v>0</v>
      </c>
      <c r="E21" s="1"/>
    </row>
    <row r="22" spans="1:5" s="2" customFormat="1" x14ac:dyDescent="0.35">
      <c r="A22" s="13" t="s">
        <v>23</v>
      </c>
      <c r="B22" s="14">
        <v>2</v>
      </c>
      <c r="C22" s="30"/>
      <c r="D22" s="7">
        <f>+B22*C22</f>
        <v>0</v>
      </c>
      <c r="E22" s="1"/>
    </row>
    <row r="23" spans="1:5" s="2" customFormat="1" x14ac:dyDescent="0.35">
      <c r="A23" s="13" t="s">
        <v>24</v>
      </c>
      <c r="B23" s="16">
        <v>1</v>
      </c>
      <c r="C23" s="31"/>
      <c r="D23" s="17">
        <f>+B23*C23</f>
        <v>0</v>
      </c>
      <c r="E23" s="1"/>
    </row>
    <row r="24" spans="1:5" s="2" customFormat="1" x14ac:dyDescent="0.35">
      <c r="A24" s="13" t="s">
        <v>25</v>
      </c>
      <c r="B24" s="16">
        <v>4</v>
      </c>
      <c r="C24" s="31"/>
      <c r="D24" s="17">
        <f>+B24*C24</f>
        <v>0</v>
      </c>
      <c r="E24" s="1"/>
    </row>
    <row r="25" spans="1:5" s="2" customFormat="1" x14ac:dyDescent="0.35">
      <c r="A25" s="15" t="s">
        <v>26</v>
      </c>
      <c r="B25" s="16">
        <v>1</v>
      </c>
      <c r="C25" s="31"/>
      <c r="D25" s="17">
        <f>+B25*C25</f>
        <v>0</v>
      </c>
      <c r="E25" s="1"/>
    </row>
    <row r="26" spans="1:5" s="2" customFormat="1" ht="27" x14ac:dyDescent="0.35">
      <c r="A26" s="13" t="s">
        <v>27</v>
      </c>
      <c r="B26" s="16">
        <v>20</v>
      </c>
      <c r="C26" s="31"/>
      <c r="D26" s="17">
        <f>+B26*C26</f>
        <v>0</v>
      </c>
      <c r="E26" s="1"/>
    </row>
    <row r="27" spans="1:5" s="2" customFormat="1" ht="27" x14ac:dyDescent="0.35">
      <c r="A27" s="13" t="s">
        <v>28</v>
      </c>
      <c r="B27" s="16">
        <v>20</v>
      </c>
      <c r="C27" s="31"/>
      <c r="D27" s="17">
        <f>+B27*C27</f>
        <v>0</v>
      </c>
      <c r="E27" s="1"/>
    </row>
    <row r="28" spans="1:5" s="2" customFormat="1" x14ac:dyDescent="0.35">
      <c r="A28" s="15" t="s">
        <v>29</v>
      </c>
      <c r="B28" s="16">
        <v>5</v>
      </c>
      <c r="C28" s="31"/>
      <c r="D28" s="17">
        <f>+B28*C28</f>
        <v>0</v>
      </c>
      <c r="E28" s="1"/>
    </row>
    <row r="29" spans="1:5" s="2" customFormat="1" x14ac:dyDescent="0.35">
      <c r="A29" s="13" t="s">
        <v>30</v>
      </c>
      <c r="B29" s="16">
        <v>2</v>
      </c>
      <c r="C29" s="31"/>
      <c r="D29" s="17">
        <f>+B29*C29</f>
        <v>0</v>
      </c>
      <c r="E29" s="1"/>
    </row>
    <row r="30" spans="1:5" s="2" customFormat="1" ht="27" x14ac:dyDescent="0.35">
      <c r="A30" s="15" t="s">
        <v>31</v>
      </c>
      <c r="B30" s="14">
        <v>15</v>
      </c>
      <c r="C30" s="30"/>
      <c r="D30" s="7">
        <f>+B30*C30</f>
        <v>0</v>
      </c>
      <c r="E30" s="1"/>
    </row>
    <row r="31" spans="1:5" s="2" customFormat="1" x14ac:dyDescent="0.35">
      <c r="A31" s="15" t="s">
        <v>32</v>
      </c>
      <c r="B31" s="14">
        <v>120</v>
      </c>
      <c r="C31" s="30"/>
      <c r="D31" s="7">
        <f>+B31*C31</f>
        <v>0</v>
      </c>
      <c r="E31" s="1"/>
    </row>
    <row r="32" spans="1:5" s="2" customFormat="1" ht="27" x14ac:dyDescent="0.35">
      <c r="A32" s="15" t="s">
        <v>33</v>
      </c>
      <c r="B32" s="14">
        <v>4</v>
      </c>
      <c r="C32" s="30"/>
      <c r="D32" s="7">
        <f>+B32*C32</f>
        <v>0</v>
      </c>
      <c r="E32" s="1"/>
    </row>
    <row r="33" spans="1:5" s="2" customFormat="1" ht="40.5" x14ac:dyDescent="0.35">
      <c r="A33" s="13" t="s">
        <v>34</v>
      </c>
      <c r="B33" s="14">
        <v>6</v>
      </c>
      <c r="C33" s="30"/>
      <c r="D33" s="7">
        <f>+B33*C33</f>
        <v>0</v>
      </c>
      <c r="E33" s="1"/>
    </row>
    <row r="34" spans="1:5" s="2" customFormat="1" x14ac:dyDescent="0.35">
      <c r="A34" s="13" t="s">
        <v>35</v>
      </c>
      <c r="B34" s="14">
        <v>1</v>
      </c>
      <c r="C34" s="30"/>
      <c r="D34" s="7">
        <f>+B34*C34</f>
        <v>0</v>
      </c>
      <c r="E34" s="1"/>
    </row>
    <row r="35" spans="1:5" s="2" customFormat="1" x14ac:dyDescent="0.35">
      <c r="A35" s="13" t="s">
        <v>36</v>
      </c>
      <c r="B35" s="14">
        <v>2</v>
      </c>
      <c r="C35" s="30"/>
      <c r="D35" s="7">
        <f>+B35*C35</f>
        <v>0</v>
      </c>
      <c r="E35" s="1"/>
    </row>
    <row r="36" spans="1:5" s="2" customFormat="1" x14ac:dyDescent="0.35">
      <c r="A36" s="10" t="s">
        <v>37</v>
      </c>
      <c r="B36" s="11">
        <f>SUM(B18:B35)</f>
        <v>209</v>
      </c>
      <c r="C36" s="12" t="s">
        <v>17</v>
      </c>
      <c r="D36" s="4">
        <f>SUM(D18:D35)</f>
        <v>0</v>
      </c>
      <c r="E36" s="1"/>
    </row>
    <row r="37" spans="1:5" s="2" customFormat="1" x14ac:dyDescent="0.35">
      <c r="A37" s="18"/>
      <c r="B37" s="19"/>
      <c r="C37" s="20"/>
      <c r="D37" s="21"/>
      <c r="E37" s="1"/>
    </row>
    <row r="38" spans="1:5" ht="15" x14ac:dyDescent="0.4">
      <c r="A38" s="34" t="s">
        <v>38</v>
      </c>
      <c r="B38" s="34"/>
      <c r="C38" s="34"/>
      <c r="D38" s="34"/>
    </row>
    <row r="39" spans="1:5" ht="27" x14ac:dyDescent="0.35">
      <c r="A39" s="3" t="s">
        <v>1</v>
      </c>
      <c r="B39" s="3" t="s">
        <v>2</v>
      </c>
      <c r="C39" s="3" t="s">
        <v>3</v>
      </c>
      <c r="D39" s="4" t="s">
        <v>4</v>
      </c>
    </row>
    <row r="40" spans="1:5" x14ac:dyDescent="0.35">
      <c r="A40" s="5" t="s">
        <v>39</v>
      </c>
      <c r="B40" s="23">
        <v>2</v>
      </c>
      <c r="C40" s="32"/>
      <c r="D40" s="24">
        <f>+B40*C40</f>
        <v>0</v>
      </c>
    </row>
    <row r="41" spans="1:5" s="2" customFormat="1" x14ac:dyDescent="0.35">
      <c r="A41" s="10" t="s">
        <v>40</v>
      </c>
      <c r="B41" s="11">
        <f>SUM(B40)</f>
        <v>2</v>
      </c>
      <c r="C41" s="12" t="s">
        <v>17</v>
      </c>
      <c r="D41" s="4">
        <f>SUM(D40)</f>
        <v>0</v>
      </c>
      <c r="E41" s="1"/>
    </row>
    <row r="44" spans="1:5" ht="15" x14ac:dyDescent="0.4">
      <c r="C44" s="33" t="s">
        <v>41</v>
      </c>
      <c r="D44" s="25">
        <f>+D14+D36+D41</f>
        <v>0</v>
      </c>
    </row>
    <row r="45" spans="1:5" x14ac:dyDescent="0.35">
      <c r="E45" s="27"/>
    </row>
    <row r="48" spans="1:5" x14ac:dyDescent="0.35">
      <c r="D48" s="28"/>
    </row>
  </sheetData>
  <sheetProtection algorithmName="SHA-512" hashValue="wd3ONuIJfZsdOQuhY1F6e8ax7xI4vz57ZimOwtCjZbwm76iMFL2R8kfDJ2MG1jbSiIfXggGVZP09VL4eGnefKg==" saltValue="GUqrCR7LMwZaEbaQ2pZVvw==" spinCount="100000" sheet="1" objects="1" scenarios="1"/>
  <mergeCells count="3">
    <mergeCell ref="A1:D1"/>
    <mergeCell ref="A16:D16"/>
    <mergeCell ref="A38:D38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Oferta Eco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2021-12-01T08:46:39Z</dcterms:created>
  <dcterms:modified xsi:type="dcterms:W3CDTF">2021-12-03T13:24:51Z</dcterms:modified>
</cp:coreProperties>
</file>