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72 Control calidad ambiental int. IFEMA\3.Pliego y calendario\Pliegos firmados\"/>
    </mc:Choice>
  </mc:AlternateContent>
  <xr:revisionPtr revIDLastSave="0" documentId="13_ncr:1_{04551A42-F724-418E-8EE7-00D33BD06C0A}" xr6:coauthVersionLast="47" xr6:coauthVersionMax="47" xr10:uidLastSave="{00000000-0000-0000-0000-000000000000}"/>
  <bookViews>
    <workbookView xWindow="-110" yWindow="-110" windowWidth="19420" windowHeight="10420" xr2:uid="{DEB30C03-EDF4-428C-BE94-FD9C8B20B933}"/>
  </bookViews>
  <sheets>
    <sheet name="ANEXO IXB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8" i="9" l="1"/>
  <c r="F45" i="9"/>
  <c r="F42" i="9"/>
  <c r="F38" i="9"/>
  <c r="F37" i="9"/>
  <c r="F33" i="9"/>
  <c r="F30" i="9"/>
  <c r="F29" i="9"/>
  <c r="F23" i="9"/>
  <c r="F20" i="9"/>
  <c r="F17" i="9"/>
  <c r="F13" i="9"/>
  <c r="F12" i="9"/>
  <c r="F8" i="9"/>
  <c r="F5" i="9"/>
  <c r="F4" i="9"/>
  <c r="F24" i="9"/>
  <c r="F50" i="9" l="1"/>
  <c r="F51" i="9" s="1"/>
  <c r="F25" i="9"/>
  <c r="F26" i="9" s="1"/>
  <c r="F52" i="9" l="1"/>
</calcChain>
</file>

<file path=xl/sharedStrings.xml><?xml version="1.0" encoding="utf-8"?>
<sst xmlns="http://schemas.openxmlformats.org/spreadsheetml/2006/main" count="65" uniqueCount="36">
  <si>
    <t>Partida de  Medios de elevación</t>
  </si>
  <si>
    <t xml:space="preserve">Analítica de microbiología en ambiente </t>
  </si>
  <si>
    <t xml:space="preserve">Análisis de hongos        </t>
  </si>
  <si>
    <t>Análisis de Baterias</t>
  </si>
  <si>
    <t xml:space="preserve">Inspección Visual y toma de muestras </t>
  </si>
  <si>
    <t>Interior UTAS</t>
  </si>
  <si>
    <t>Conductos de impulsión</t>
  </si>
  <si>
    <t>Conductos de retorno</t>
  </si>
  <si>
    <t xml:space="preserve">Analíticas de polvo por tira adhesiva   </t>
  </si>
  <si>
    <t>Analíticas de polvo por aspiración</t>
  </si>
  <si>
    <t>Medicición punto ambiente Temperatura, Humedad, CO2,CO y particulas en suspension.</t>
  </si>
  <si>
    <t>Importe  anual correctivo NO CONFORMIDADES</t>
  </si>
  <si>
    <t>Analítica microbiología superficie  bacterias</t>
  </si>
  <si>
    <t xml:space="preserve">Analítica microbiología superficie hongos </t>
  </si>
  <si>
    <t xml:space="preserve">MEDIOS DE ELEVACION </t>
  </si>
  <si>
    <t>IMPORTE ANUAL CORRECTIVO</t>
  </si>
  <si>
    <t>PRECIO UNITARIO MAXIMO DE LICITACIÓN (IVA EXCLUIDO)</t>
  </si>
  <si>
    <t>PRECIO UNITARIO OFERTADO (IVA EXCLUIDO) 
(B)</t>
  </si>
  <si>
    <t>IMPORTE TOTAL OFERTADO (IVA EXCLUIDO)
(A X B)</t>
  </si>
  <si>
    <t>DESCRIPCION DE PARTIDAS</t>
  </si>
  <si>
    <t>RECINTO FERIAL</t>
  </si>
  <si>
    <t>PALACIO MUNICIPAL</t>
  </si>
  <si>
    <t>CANTIDAD ANUAL</t>
  </si>
  <si>
    <t>IMPORTE TOTAL ANUAL OFERTADO (IVA EXCLUIDO)
(A X B)</t>
  </si>
  <si>
    <t>TOTAL ANUAL RECINTO FERIAL ( C )</t>
  </si>
  <si>
    <t>TOTAL  RECINTO FERIAL PARA 3 AÑOS DE CONTRATACIÓN, IVA EXCLUIDO (C  X 3 AÑOS)</t>
  </si>
  <si>
    <t>CANTIDAD ANUAL (A)</t>
  </si>
  <si>
    <t>TOTAL ANUAL PALACIO MUNICIPAL ( D )</t>
  </si>
  <si>
    <t>TOTAL  PALACIO MUNICIPAL PARA 3 AÑOS DE CONTRATACIÓN, IVA EXCLUIDO (D  X 3 AÑOS)</t>
  </si>
  <si>
    <t>TOTAL  OFERTADO, IVA EXCLUIDO (TOTAL RENCINTO+ TOTAL PALACIO MUNNICIPAL)</t>
  </si>
  <si>
    <t xml:space="preserve">•	EL IMPORTE TOTAL OFERTADO EN ESTE ANEXO (IX B) DEBE COINCIDIR CON EL IMPORTE REFLEJADO EN EL MODELO ANEXO IX A “MODELO DE OFERTA ECONÓMICA”. </t>
  </si>
  <si>
    <t xml:space="preserve">•	LOS PRECIOS UNITARIOS MENCIONADOS EN ESTE ANEXO SE ENTENDERÁN MÁXIMOS, ES DECIR, EL OFERTANTE NO PODRÁ SUPERAR EL MÁXIMO INDIVIDUAL PROPUESTO. SERÁN RECHAZADAS LAS OFERTAS QUE SUPEREN ESTOS IMPORTES. </t>
  </si>
  <si>
    <t>•	EL IMPORTE DE LA PARTIDA CORRECTIVOS, NO CONFORMIDADES, ES FIJO Y NO LICITABLE, CORRESPONDE A TRABAJOS, A DEMANDA DE IFEMA. SIN OBLIGACIÓN DE AGOTAR ESTA PARTIDA.</t>
  </si>
  <si>
    <t xml:space="preserve">  En ..........................., ........ de .............................. de 20…</t>
  </si>
  <si>
    <t xml:space="preserve">  Fdo.: ..........................................................
   (Firma y sello de la empresa)</t>
  </si>
  <si>
    <t xml:space="preserve">ANEXO IX B
(Este anexo cumplimentado por el licitador se deberá incluir en el Sobre o archivo electrónico nº 3).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</si>
</sst>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5">
    <xf numFmtId="0" fontId="0" fillId="0" borderId="0" xfId="0"/>
    <xf numFmtId="1" fontId="0" fillId="0" borderId="1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1" fontId="0" fillId="3" borderId="19" xfId="0" applyNumberFormat="1" applyFill="1" applyBorder="1" applyAlignment="1">
      <alignment horizontal="center" vertical="center"/>
    </xf>
    <xf numFmtId="2" fontId="0" fillId="3" borderId="14" xfId="0" applyNumberFormat="1" applyFill="1" applyBorder="1" applyAlignment="1">
      <alignment horizontal="center" vertical="center"/>
    </xf>
    <xf numFmtId="1" fontId="0" fillId="3" borderId="15" xfId="0" applyNumberFormat="1" applyFill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1" fontId="0" fillId="3" borderId="29" xfId="0" applyNumberFormat="1" applyFill="1" applyBorder="1" applyAlignment="1">
      <alignment horizontal="center" vertical="center"/>
    </xf>
    <xf numFmtId="2" fontId="0" fillId="0" borderId="17" xfId="0" applyNumberForma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1" fontId="1" fillId="0" borderId="17" xfId="0" applyNumberFormat="1" applyFont="1" applyBorder="1" applyAlignment="1">
      <alignment horizontal="center" vertical="center"/>
    </xf>
    <xf numFmtId="1" fontId="1" fillId="0" borderId="11" xfId="0" applyNumberFormat="1" applyFont="1" applyBorder="1" applyAlignment="1">
      <alignment horizontal="center" vertical="center"/>
    </xf>
    <xf numFmtId="1" fontId="1" fillId="0" borderId="1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3" xfId="0" applyNumberFormat="1" applyFont="1" applyFill="1" applyBorder="1" applyAlignment="1">
      <alignment horizontal="center" vertical="center"/>
    </xf>
    <xf numFmtId="1" fontId="1" fillId="0" borderId="14" xfId="0" applyNumberFormat="1" applyFont="1" applyBorder="1" applyAlignment="1">
      <alignment horizontal="center" vertical="center"/>
    </xf>
    <xf numFmtId="1" fontId="0" fillId="0" borderId="38" xfId="0" applyNumberFormat="1" applyFill="1" applyBorder="1" applyAlignment="1">
      <alignment horizontal="center" vertical="center"/>
    </xf>
    <xf numFmtId="3" fontId="0" fillId="3" borderId="19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/>
    <xf numFmtId="4" fontId="0" fillId="0" borderId="0" xfId="0" applyNumberFormat="1" applyAlignment="1">
      <alignment horizontal="center" vertical="center"/>
    </xf>
    <xf numFmtId="4" fontId="0" fillId="0" borderId="38" xfId="0" applyNumberFormat="1" applyFill="1" applyBorder="1" applyAlignment="1">
      <alignment horizontal="center" vertical="center"/>
    </xf>
    <xf numFmtId="1" fontId="1" fillId="0" borderId="42" xfId="0" applyNumberFormat="1" applyFont="1" applyBorder="1" applyAlignment="1">
      <alignment horizontal="center" vertical="center"/>
    </xf>
    <xf numFmtId="4" fontId="0" fillId="0" borderId="4" xfId="0" applyNumberFormat="1" applyBorder="1"/>
    <xf numFmtId="3" fontId="0" fillId="3" borderId="15" xfId="0" applyNumberFormat="1" applyFill="1" applyBorder="1" applyAlignment="1">
      <alignment horizontal="center" vertical="center"/>
    </xf>
    <xf numFmtId="4" fontId="0" fillId="0" borderId="42" xfId="0" applyNumberFormat="1" applyBorder="1" applyAlignment="1">
      <alignment horizontal="center" vertical="center"/>
    </xf>
    <xf numFmtId="4" fontId="0" fillId="3" borderId="19" xfId="0" applyNumberFormat="1" applyFill="1" applyBorder="1" applyAlignment="1">
      <alignment horizontal="center" vertical="center"/>
    </xf>
    <xf numFmtId="4" fontId="0" fillId="3" borderId="15" xfId="0" applyNumberFormat="1" applyFill="1" applyBorder="1" applyAlignment="1">
      <alignment horizontal="center" vertical="center"/>
    </xf>
    <xf numFmtId="4" fontId="0" fillId="3" borderId="29" xfId="0" applyNumberFormat="1" applyFill="1" applyBorder="1" applyAlignment="1">
      <alignment horizontal="center" vertical="center"/>
    </xf>
    <xf numFmtId="4" fontId="0" fillId="0" borderId="17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4" fontId="0" fillId="3" borderId="2" xfId="0" applyNumberFormat="1" applyFill="1" applyBorder="1" applyAlignment="1">
      <alignment horizontal="center" vertical="center"/>
    </xf>
    <xf numFmtId="4" fontId="0" fillId="3" borderId="14" xfId="0" applyNumberFormat="1" applyFill="1" applyBorder="1" applyAlignment="1">
      <alignment horizontal="center" vertical="center"/>
    </xf>
    <xf numFmtId="4" fontId="0" fillId="0" borderId="3" xfId="0" applyNumberFormat="1" applyFill="1" applyBorder="1" applyAlignment="1">
      <alignment horizontal="center" vertical="center"/>
    </xf>
    <xf numFmtId="4" fontId="0" fillId="0" borderId="17" xfId="0" applyNumberFormat="1" applyFill="1" applyBorder="1" applyAlignment="1">
      <alignment horizontal="center" vertical="center"/>
    </xf>
    <xf numFmtId="4" fontId="0" fillId="3" borderId="22" xfId="0" applyNumberFormat="1" applyFill="1" applyBorder="1" applyAlignment="1">
      <alignment horizontal="center" vertical="center"/>
    </xf>
    <xf numFmtId="4" fontId="0" fillId="3" borderId="23" xfId="0" applyNumberFormat="1" applyFill="1" applyBorder="1" applyAlignment="1">
      <alignment horizontal="center" vertical="center"/>
    </xf>
    <xf numFmtId="4" fontId="0" fillId="3" borderId="25" xfId="0" applyNumberFormat="1" applyFill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1" fillId="0" borderId="38" xfId="0" applyNumberFormat="1" applyFont="1" applyBorder="1" applyAlignment="1">
      <alignment horizontal="center" vertical="center"/>
    </xf>
    <xf numFmtId="4" fontId="0" fillId="3" borderId="3" xfId="0" applyNumberFormat="1" applyFill="1" applyBorder="1" applyAlignment="1">
      <alignment horizontal="center" vertical="center"/>
    </xf>
    <xf numFmtId="4" fontId="0" fillId="3" borderId="41" xfId="0" applyNumberFormat="1" applyFill="1" applyBorder="1" applyAlignment="1">
      <alignment horizontal="center" vertical="center"/>
    </xf>
    <xf numFmtId="3" fontId="0" fillId="3" borderId="2" xfId="0" applyNumberForma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" fontId="0" fillId="3" borderId="45" xfId="0" applyNumberFormat="1" applyFill="1" applyBorder="1" applyAlignment="1">
      <alignment horizontal="center" vertical="center"/>
    </xf>
    <xf numFmtId="4" fontId="0" fillId="3" borderId="47" xfId="0" applyNumberFormat="1" applyFill="1" applyBorder="1" applyAlignment="1">
      <alignment horizontal="center" vertical="center"/>
    </xf>
    <xf numFmtId="4" fontId="0" fillId="3" borderId="48" xfId="0" applyNumberFormat="1" applyFill="1" applyBorder="1"/>
    <xf numFmtId="4" fontId="0" fillId="3" borderId="47" xfId="0" applyNumberFormat="1" applyFill="1" applyBorder="1"/>
    <xf numFmtId="4" fontId="0" fillId="3" borderId="4" xfId="0" applyNumberFormat="1" applyFill="1" applyBorder="1"/>
    <xf numFmtId="4" fontId="0" fillId="0" borderId="42" xfId="0" applyNumberFormat="1" applyBorder="1" applyAlignment="1" applyProtection="1">
      <alignment horizontal="center" vertical="center"/>
      <protection locked="0"/>
    </xf>
    <xf numFmtId="4" fontId="0" fillId="0" borderId="16" xfId="0" applyNumberFormat="1" applyBorder="1" applyAlignment="1" applyProtection="1">
      <alignment horizontal="center" vertical="center"/>
      <protection locked="0"/>
    </xf>
    <xf numFmtId="4" fontId="0" fillId="0" borderId="12" xfId="0" applyNumberFormat="1" applyBorder="1" applyAlignment="1" applyProtection="1">
      <alignment horizontal="center" vertical="center"/>
      <protection locked="0"/>
    </xf>
    <xf numFmtId="4" fontId="0" fillId="0" borderId="45" xfId="0" applyNumberFormat="1" applyBorder="1" applyAlignment="1" applyProtection="1">
      <alignment horizontal="center" vertical="center"/>
      <protection locked="0"/>
    </xf>
    <xf numFmtId="4" fontId="0" fillId="0" borderId="32" xfId="0" applyNumberFormat="1" applyBorder="1" applyAlignment="1" applyProtection="1">
      <alignment horizontal="center" vertical="center"/>
      <protection locked="0"/>
    </xf>
    <xf numFmtId="4" fontId="0" fillId="0" borderId="19" xfId="0" applyNumberFormat="1" applyBorder="1" applyAlignment="1" applyProtection="1">
      <alignment horizontal="center" vertical="center"/>
      <protection locked="0"/>
    </xf>
    <xf numFmtId="4" fontId="0" fillId="0" borderId="48" xfId="0" applyNumberFormat="1" applyBorder="1" applyAlignment="1" applyProtection="1">
      <alignment horizontal="center" vertical="center"/>
      <protection locked="0"/>
    </xf>
    <xf numFmtId="4" fontId="0" fillId="0" borderId="32" xfId="0" applyNumberFormat="1" applyFill="1" applyBorder="1" applyAlignment="1" applyProtection="1">
      <alignment horizontal="center" vertical="center"/>
      <protection locked="0"/>
    </xf>
    <xf numFmtId="4" fontId="0" fillId="0" borderId="33" xfId="0" applyNumberFormat="1" applyFill="1" applyBorder="1" applyAlignment="1" applyProtection="1">
      <alignment horizontal="center" vertical="center"/>
      <protection locked="0"/>
    </xf>
    <xf numFmtId="4" fontId="0" fillId="0" borderId="15" xfId="0" applyNumberFormat="1" applyBorder="1" applyAlignment="1" applyProtection="1">
      <alignment horizontal="center" vertical="center"/>
      <protection locked="0"/>
    </xf>
    <xf numFmtId="4" fontId="0" fillId="0" borderId="4" xfId="0" applyNumberFormat="1" applyBorder="1" applyAlignment="1" applyProtection="1">
      <alignment horizontal="center" vertical="center"/>
      <protection locked="0"/>
    </xf>
    <xf numFmtId="4" fontId="0" fillId="0" borderId="4" xfId="0" applyNumberFormat="1" applyBorder="1" applyProtection="1">
      <protection locked="0"/>
    </xf>
    <xf numFmtId="4" fontId="0" fillId="0" borderId="7" xfId="0" applyNumberFormat="1" applyBorder="1" applyProtection="1">
      <protection locked="0"/>
    </xf>
    <xf numFmtId="4" fontId="0" fillId="0" borderId="49" xfId="0" applyNumberFormat="1" applyBorder="1" applyAlignment="1" applyProtection="1">
      <alignment horizontal="center" vertical="center"/>
      <protection locked="0"/>
    </xf>
    <xf numFmtId="4" fontId="0" fillId="0" borderId="24" xfId="0" applyNumberFormat="1" applyBorder="1" applyAlignment="1" applyProtection="1">
      <alignment horizontal="center" vertical="center"/>
      <protection locked="0"/>
    </xf>
    <xf numFmtId="4" fontId="0" fillId="0" borderId="30" xfId="0" applyNumberFormat="1" applyBorder="1" applyProtection="1">
      <protection locked="0"/>
    </xf>
    <xf numFmtId="4" fontId="0" fillId="0" borderId="46" xfId="0" applyNumberFormat="1" applyBorder="1" applyProtection="1">
      <protection locked="0"/>
    </xf>
    <xf numFmtId="4" fontId="0" fillId="0" borderId="42" xfId="0" applyNumberFormat="1" applyFill="1" applyBorder="1" applyAlignment="1" applyProtection="1">
      <alignment horizontal="center" vertical="center"/>
      <protection locked="0"/>
    </xf>
    <xf numFmtId="4" fontId="0" fillId="0" borderId="41" xfId="0" applyNumberFormat="1" applyFill="1" applyBorder="1" applyAlignment="1" applyProtection="1">
      <alignment horizontal="center" vertical="center"/>
      <protection locked="0"/>
    </xf>
    <xf numFmtId="4" fontId="0" fillId="0" borderId="49" xfId="0" applyNumberForma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>
      <alignment horizontal="center" wrapText="1"/>
    </xf>
    <xf numFmtId="0" fontId="1" fillId="0" borderId="9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/>
    </xf>
    <xf numFmtId="2" fontId="1" fillId="2" borderId="5" xfId="0" applyNumberFormat="1" applyFont="1" applyFill="1" applyBorder="1" applyAlignment="1">
      <alignment horizontal="center" vertical="center"/>
    </xf>
    <xf numFmtId="2" fontId="1" fillId="2" borderId="6" xfId="0" applyNumberFormat="1" applyFont="1" applyFill="1" applyBorder="1" applyAlignment="1">
      <alignment horizontal="center" vertical="center"/>
    </xf>
    <xf numFmtId="2" fontId="1" fillId="2" borderId="8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1" fillId="3" borderId="40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3" borderId="27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991B2-8D80-4288-B5A8-C19BC14E1646}">
  <dimension ref="A1:H61"/>
  <sheetViews>
    <sheetView tabSelected="1" topLeftCell="A41" workbookViewId="0">
      <selection activeCell="H48" sqref="H48"/>
    </sheetView>
  </sheetViews>
  <sheetFormatPr baseColWidth="10" defaultRowHeight="14.5" x14ac:dyDescent="0.35"/>
  <cols>
    <col min="1" max="2" width="33.6328125" customWidth="1"/>
    <col min="3" max="3" width="10.90625" style="23"/>
    <col min="4" max="4" width="15.6328125" style="23" customWidth="1"/>
    <col min="5" max="5" width="16.54296875" style="23" customWidth="1"/>
    <col min="6" max="6" width="16.453125" customWidth="1"/>
  </cols>
  <sheetData>
    <row r="1" spans="1:6" ht="49" customHeight="1" thickBot="1" x14ac:dyDescent="0.4">
      <c r="A1" s="76" t="s">
        <v>35</v>
      </c>
      <c r="B1" s="77"/>
      <c r="C1" s="77"/>
      <c r="D1" s="77"/>
      <c r="E1" s="77"/>
      <c r="F1" s="77"/>
    </row>
    <row r="2" spans="1:6" ht="52" customHeight="1" thickBot="1" x14ac:dyDescent="0.4">
      <c r="A2" s="101" t="s">
        <v>19</v>
      </c>
      <c r="B2" s="102"/>
      <c r="C2" s="49" t="s">
        <v>26</v>
      </c>
      <c r="D2" s="49" t="s">
        <v>16</v>
      </c>
      <c r="E2" s="49" t="s">
        <v>17</v>
      </c>
      <c r="F2" s="50" t="s">
        <v>18</v>
      </c>
    </row>
    <row r="3" spans="1:6" ht="20.5" customHeight="1" thickBot="1" x14ac:dyDescent="0.4">
      <c r="A3" s="103" t="s">
        <v>20</v>
      </c>
      <c r="B3" s="104"/>
      <c r="C3" s="104"/>
      <c r="D3" s="104"/>
      <c r="E3" s="104"/>
      <c r="F3" s="105"/>
    </row>
    <row r="4" spans="1:6" ht="36.5" customHeight="1" thickBot="1" x14ac:dyDescent="0.4">
      <c r="A4" s="99" t="s">
        <v>10</v>
      </c>
      <c r="B4" s="110"/>
      <c r="C4" s="27">
        <v>102</v>
      </c>
      <c r="D4" s="30">
        <v>15</v>
      </c>
      <c r="E4" s="56"/>
      <c r="F4" s="57">
        <f>C4*E4</f>
        <v>0</v>
      </c>
    </row>
    <row r="5" spans="1:6" ht="24" customHeight="1" x14ac:dyDescent="0.35">
      <c r="A5" s="81" t="s">
        <v>1</v>
      </c>
      <c r="B5" s="82"/>
      <c r="C5" s="16">
        <v>204</v>
      </c>
      <c r="D5" s="25">
        <v>9</v>
      </c>
      <c r="E5" s="58"/>
      <c r="F5" s="59">
        <f>E5*C5</f>
        <v>0</v>
      </c>
    </row>
    <row r="6" spans="1:6" ht="15" customHeight="1" x14ac:dyDescent="0.35">
      <c r="A6" s="106" t="s">
        <v>2</v>
      </c>
      <c r="B6" s="107"/>
      <c r="C6" s="2">
        <v>101.92898180221712</v>
      </c>
      <c r="D6" s="7"/>
      <c r="E6" s="22"/>
      <c r="F6" s="12"/>
    </row>
    <row r="7" spans="1:6" ht="15" customHeight="1" thickBot="1" x14ac:dyDescent="0.4">
      <c r="A7" s="89" t="s">
        <v>3</v>
      </c>
      <c r="B7" s="90"/>
      <c r="C7" s="5">
        <v>101.92898180221712</v>
      </c>
      <c r="D7" s="9"/>
      <c r="E7" s="29"/>
      <c r="F7" s="12"/>
    </row>
    <row r="8" spans="1:6" ht="24" customHeight="1" x14ac:dyDescent="0.35">
      <c r="A8" s="81" t="s">
        <v>4</v>
      </c>
      <c r="B8" s="82"/>
      <c r="C8" s="16">
        <v>81</v>
      </c>
      <c r="D8" s="25">
        <v>55</v>
      </c>
      <c r="E8" s="60"/>
      <c r="F8" s="59">
        <f>E8*C8</f>
        <v>0</v>
      </c>
    </row>
    <row r="9" spans="1:6" ht="14.5" customHeight="1" x14ac:dyDescent="0.35">
      <c r="A9" s="87" t="s">
        <v>5</v>
      </c>
      <c r="B9" s="88"/>
      <c r="C9" s="2">
        <v>27</v>
      </c>
      <c r="D9" s="7"/>
      <c r="E9" s="8"/>
      <c r="F9" s="12"/>
    </row>
    <row r="10" spans="1:6" ht="14.5" customHeight="1" x14ac:dyDescent="0.35">
      <c r="A10" s="87" t="s">
        <v>6</v>
      </c>
      <c r="B10" s="88"/>
      <c r="C10" s="2">
        <v>27</v>
      </c>
      <c r="D10" s="7"/>
      <c r="E10" s="8"/>
      <c r="F10" s="12"/>
    </row>
    <row r="11" spans="1:6" ht="15" customHeight="1" thickBot="1" x14ac:dyDescent="0.4">
      <c r="A11" s="89" t="s">
        <v>7</v>
      </c>
      <c r="B11" s="90"/>
      <c r="C11" s="5">
        <v>27</v>
      </c>
      <c r="D11" s="11"/>
      <c r="E11" s="12"/>
      <c r="F11" s="12"/>
    </row>
    <row r="12" spans="1:6" ht="24" customHeight="1" x14ac:dyDescent="0.35">
      <c r="A12" s="83" t="s">
        <v>12</v>
      </c>
      <c r="B12" s="84"/>
      <c r="C12" s="17">
        <v>81</v>
      </c>
      <c r="D12" s="6">
        <v>9</v>
      </c>
      <c r="E12" s="58"/>
      <c r="F12" s="59">
        <f>E12*C12</f>
        <v>0</v>
      </c>
    </row>
    <row r="13" spans="1:6" ht="24" customHeight="1" x14ac:dyDescent="0.35">
      <c r="A13" s="85" t="s">
        <v>13</v>
      </c>
      <c r="B13" s="86"/>
      <c r="C13" s="18">
        <v>81</v>
      </c>
      <c r="D13" s="4">
        <v>9</v>
      </c>
      <c r="E13" s="61"/>
      <c r="F13" s="62">
        <f>E13*C13</f>
        <v>0</v>
      </c>
    </row>
    <row r="14" spans="1:6" ht="14.5" customHeight="1" x14ac:dyDescent="0.35">
      <c r="A14" s="87" t="s">
        <v>5</v>
      </c>
      <c r="B14" s="88"/>
      <c r="C14" s="2">
        <v>27</v>
      </c>
      <c r="D14" s="7"/>
      <c r="E14" s="8"/>
      <c r="F14" s="12"/>
    </row>
    <row r="15" spans="1:6" ht="14.5" customHeight="1" x14ac:dyDescent="0.35">
      <c r="A15" s="87" t="s">
        <v>6</v>
      </c>
      <c r="B15" s="88"/>
      <c r="C15" s="2">
        <v>27</v>
      </c>
      <c r="D15" s="7"/>
      <c r="E15" s="8"/>
      <c r="F15" s="12"/>
    </row>
    <row r="16" spans="1:6" ht="15" customHeight="1" thickBot="1" x14ac:dyDescent="0.4">
      <c r="A16" s="89" t="s">
        <v>7</v>
      </c>
      <c r="B16" s="90"/>
      <c r="C16" s="3">
        <v>27</v>
      </c>
      <c r="D16" s="9"/>
      <c r="E16" s="10"/>
      <c r="F16" s="12"/>
    </row>
    <row r="17" spans="1:8" ht="24" customHeight="1" x14ac:dyDescent="0.35">
      <c r="A17" s="81" t="s">
        <v>8</v>
      </c>
      <c r="B17" s="82"/>
      <c r="C17" s="19">
        <v>54</v>
      </c>
      <c r="D17" s="14">
        <v>8</v>
      </c>
      <c r="E17" s="63"/>
      <c r="F17" s="59">
        <f>E17*C17</f>
        <v>0</v>
      </c>
    </row>
    <row r="18" spans="1:8" ht="14.5" customHeight="1" x14ac:dyDescent="0.35">
      <c r="A18" s="87" t="s">
        <v>6</v>
      </c>
      <c r="B18" s="88"/>
      <c r="C18" s="2">
        <v>27</v>
      </c>
      <c r="D18" s="7"/>
      <c r="E18" s="31"/>
      <c r="F18" s="12"/>
    </row>
    <row r="19" spans="1:8" ht="15" customHeight="1" thickBot="1" x14ac:dyDescent="0.4">
      <c r="A19" s="89" t="s">
        <v>7</v>
      </c>
      <c r="B19" s="90"/>
      <c r="C19" s="3">
        <v>27</v>
      </c>
      <c r="D19" s="9"/>
      <c r="E19" s="32"/>
      <c r="F19" s="12"/>
    </row>
    <row r="20" spans="1:8" ht="24" customHeight="1" x14ac:dyDescent="0.35">
      <c r="A20" s="83" t="s">
        <v>9</v>
      </c>
      <c r="B20" s="84"/>
      <c r="C20" s="15">
        <v>54</v>
      </c>
      <c r="D20" s="13">
        <v>6</v>
      </c>
      <c r="E20" s="64"/>
      <c r="F20" s="59">
        <f>E20*C20</f>
        <v>0</v>
      </c>
    </row>
    <row r="21" spans="1:8" ht="14.5" customHeight="1" x14ac:dyDescent="0.35">
      <c r="A21" s="87" t="s">
        <v>6</v>
      </c>
      <c r="B21" s="88"/>
      <c r="C21" s="5">
        <v>27</v>
      </c>
      <c r="D21" s="11"/>
      <c r="E21" s="33"/>
      <c r="F21" s="12"/>
    </row>
    <row r="22" spans="1:8" ht="15" customHeight="1" thickBot="1" x14ac:dyDescent="0.4">
      <c r="A22" s="89" t="s">
        <v>7</v>
      </c>
      <c r="B22" s="90"/>
      <c r="C22" s="3">
        <v>27</v>
      </c>
      <c r="D22" s="9"/>
      <c r="E22" s="32"/>
      <c r="F22" s="12"/>
    </row>
    <row r="23" spans="1:8" ht="24" customHeight="1" thickBot="1" x14ac:dyDescent="0.4">
      <c r="A23" s="91" t="s">
        <v>0</v>
      </c>
      <c r="B23" s="92"/>
      <c r="C23" s="20">
        <v>1</v>
      </c>
      <c r="D23" s="26">
        <v>2400</v>
      </c>
      <c r="E23" s="65"/>
      <c r="F23" s="66">
        <f>E23*C23</f>
        <v>0</v>
      </c>
      <c r="H23" s="24"/>
    </row>
    <row r="24" spans="1:8" ht="24" customHeight="1" thickBot="1" x14ac:dyDescent="0.4">
      <c r="A24" s="108" t="s">
        <v>11</v>
      </c>
      <c r="B24" s="109"/>
      <c r="C24" s="10">
        <v>1</v>
      </c>
      <c r="D24" s="32">
        <v>6000</v>
      </c>
      <c r="E24" s="32">
        <v>6000</v>
      </c>
      <c r="F24" s="32">
        <f>E24*C24</f>
        <v>6000</v>
      </c>
      <c r="H24" s="24"/>
    </row>
    <row r="25" spans="1:8" ht="24" customHeight="1" thickBot="1" x14ac:dyDescent="0.4">
      <c r="A25" s="96" t="s">
        <v>24</v>
      </c>
      <c r="B25" s="97"/>
      <c r="C25" s="97"/>
      <c r="D25" s="97"/>
      <c r="E25" s="97"/>
      <c r="F25" s="67">
        <f>F4+F5+F8+F12+F13+F17+F20+F23+F24</f>
        <v>6000</v>
      </c>
    </row>
    <row r="26" spans="1:8" ht="24" customHeight="1" thickBot="1" x14ac:dyDescent="0.4">
      <c r="A26" s="96" t="s">
        <v>25</v>
      </c>
      <c r="B26" s="97"/>
      <c r="C26" s="97"/>
      <c r="D26" s="97"/>
      <c r="E26" s="98"/>
      <c r="F26" s="68">
        <f>F25*3</f>
        <v>18000</v>
      </c>
    </row>
    <row r="27" spans="1:8" ht="55" customHeight="1" thickBot="1" x14ac:dyDescent="0.4">
      <c r="A27" s="101" t="s">
        <v>19</v>
      </c>
      <c r="B27" s="102"/>
      <c r="C27" s="49" t="s">
        <v>22</v>
      </c>
      <c r="D27" s="49" t="s">
        <v>16</v>
      </c>
      <c r="E27" s="49" t="s">
        <v>17</v>
      </c>
      <c r="F27" s="50" t="s">
        <v>23</v>
      </c>
    </row>
    <row r="28" spans="1:8" ht="24.5" customHeight="1" thickBot="1" x14ac:dyDescent="0.4">
      <c r="A28" s="93" t="s">
        <v>21</v>
      </c>
      <c r="B28" s="94"/>
      <c r="C28" s="94"/>
      <c r="D28" s="94"/>
      <c r="E28" s="94"/>
      <c r="F28" s="95"/>
    </row>
    <row r="29" spans="1:8" ht="15" thickBot="1" x14ac:dyDescent="0.4">
      <c r="A29" s="99" t="s">
        <v>10</v>
      </c>
      <c r="B29" s="100"/>
      <c r="C29" s="15">
        <v>26</v>
      </c>
      <c r="D29" s="34">
        <v>15</v>
      </c>
      <c r="E29" s="69"/>
      <c r="F29" s="67">
        <f>E29*C29</f>
        <v>0</v>
      </c>
    </row>
    <row r="30" spans="1:8" ht="24" customHeight="1" thickBot="1" x14ac:dyDescent="0.4">
      <c r="A30" s="117" t="s">
        <v>1</v>
      </c>
      <c r="B30" s="118"/>
      <c r="C30" s="16">
        <v>52</v>
      </c>
      <c r="D30" s="35">
        <v>9</v>
      </c>
      <c r="E30" s="70"/>
      <c r="F30" s="71">
        <f>E30*C30</f>
        <v>0</v>
      </c>
    </row>
    <row r="31" spans="1:8" x14ac:dyDescent="0.35">
      <c r="A31" s="106" t="s">
        <v>2</v>
      </c>
      <c r="B31" s="107"/>
      <c r="C31" s="2">
        <v>26</v>
      </c>
      <c r="D31" s="36"/>
      <c r="E31" s="41"/>
      <c r="F31" s="51"/>
    </row>
    <row r="32" spans="1:8" ht="15" thickBot="1" x14ac:dyDescent="0.4">
      <c r="A32" s="119" t="s">
        <v>3</v>
      </c>
      <c r="B32" s="120"/>
      <c r="C32" s="5">
        <v>26</v>
      </c>
      <c r="D32" s="37"/>
      <c r="E32" s="42"/>
      <c r="F32" s="52"/>
    </row>
    <row r="33" spans="1:6" ht="24" customHeight="1" x14ac:dyDescent="0.35">
      <c r="A33" s="121" t="s">
        <v>4</v>
      </c>
      <c r="B33" s="122"/>
      <c r="C33" s="16">
        <v>12</v>
      </c>
      <c r="D33" s="35">
        <v>55</v>
      </c>
      <c r="E33" s="70"/>
      <c r="F33" s="72">
        <f>E33*C33</f>
        <v>0</v>
      </c>
    </row>
    <row r="34" spans="1:6" x14ac:dyDescent="0.35">
      <c r="A34" s="87" t="s">
        <v>5</v>
      </c>
      <c r="B34" s="88"/>
      <c r="C34" s="2">
        <v>4</v>
      </c>
      <c r="D34" s="36"/>
      <c r="E34" s="41"/>
      <c r="F34" s="53"/>
    </row>
    <row r="35" spans="1:6" x14ac:dyDescent="0.35">
      <c r="A35" s="87" t="s">
        <v>6</v>
      </c>
      <c r="B35" s="88"/>
      <c r="C35" s="2">
        <v>4</v>
      </c>
      <c r="D35" s="36"/>
      <c r="E35" s="41"/>
      <c r="F35" s="53"/>
    </row>
    <row r="36" spans="1:6" ht="15" thickBot="1" x14ac:dyDescent="0.4">
      <c r="A36" s="119" t="s">
        <v>7</v>
      </c>
      <c r="B36" s="120"/>
      <c r="C36" s="5">
        <v>4</v>
      </c>
      <c r="D36" s="37"/>
      <c r="E36" s="42"/>
      <c r="F36" s="54"/>
    </row>
    <row r="37" spans="1:6" ht="24" customHeight="1" thickBot="1" x14ac:dyDescent="0.4">
      <c r="A37" s="111" t="s">
        <v>12</v>
      </c>
      <c r="B37" s="112"/>
      <c r="C37" s="45">
        <v>12</v>
      </c>
      <c r="D37" s="26">
        <v>9</v>
      </c>
      <c r="E37" s="73"/>
      <c r="F37" s="67">
        <f>E37*C37</f>
        <v>0</v>
      </c>
    </row>
    <row r="38" spans="1:6" ht="24" customHeight="1" thickBot="1" x14ac:dyDescent="0.4">
      <c r="A38" s="113" t="s">
        <v>13</v>
      </c>
      <c r="B38" s="114"/>
      <c r="C38" s="1">
        <v>12</v>
      </c>
      <c r="D38" s="35">
        <v>9</v>
      </c>
      <c r="E38" s="70"/>
      <c r="F38" s="67">
        <f>E38*C38</f>
        <v>0</v>
      </c>
    </row>
    <row r="39" spans="1:6" ht="15" thickBot="1" x14ac:dyDescent="0.4">
      <c r="A39" s="115" t="s">
        <v>5</v>
      </c>
      <c r="B39" s="116"/>
      <c r="C39" s="44">
        <v>4</v>
      </c>
      <c r="D39" s="46"/>
      <c r="E39" s="47"/>
      <c r="F39" s="55"/>
    </row>
    <row r="40" spans="1:6" ht="15" thickBot="1" x14ac:dyDescent="0.4">
      <c r="A40" s="127" t="s">
        <v>6</v>
      </c>
      <c r="B40" s="128"/>
      <c r="C40" s="2">
        <v>4</v>
      </c>
      <c r="D40" s="36"/>
      <c r="E40" s="41"/>
      <c r="F40" s="55"/>
    </row>
    <row r="41" spans="1:6" ht="15" thickBot="1" x14ac:dyDescent="0.4">
      <c r="A41" s="131" t="s">
        <v>7</v>
      </c>
      <c r="B41" s="132"/>
      <c r="C41" s="3">
        <v>4</v>
      </c>
      <c r="D41" s="38"/>
      <c r="E41" s="43"/>
      <c r="F41" s="55"/>
    </row>
    <row r="42" spans="1:6" ht="24" customHeight="1" thickBot="1" x14ac:dyDescent="0.4">
      <c r="A42" s="133" t="s">
        <v>8</v>
      </c>
      <c r="B42" s="134"/>
      <c r="C42" s="19">
        <v>8</v>
      </c>
      <c r="D42" s="39">
        <v>8</v>
      </c>
      <c r="E42" s="74"/>
      <c r="F42" s="67">
        <f>E42*C42</f>
        <v>0</v>
      </c>
    </row>
    <row r="43" spans="1:6" ht="15" thickBot="1" x14ac:dyDescent="0.4">
      <c r="A43" s="127" t="s">
        <v>6</v>
      </c>
      <c r="B43" s="128"/>
      <c r="C43" s="2">
        <v>4</v>
      </c>
      <c r="D43" s="36"/>
      <c r="E43" s="41"/>
      <c r="F43" s="55"/>
    </row>
    <row r="44" spans="1:6" ht="15" thickBot="1" x14ac:dyDescent="0.4">
      <c r="A44" s="131" t="s">
        <v>7</v>
      </c>
      <c r="B44" s="132"/>
      <c r="C44" s="3">
        <v>4</v>
      </c>
      <c r="D44" s="38"/>
      <c r="E44" s="43"/>
      <c r="F44" s="55"/>
    </row>
    <row r="45" spans="1:6" ht="24" customHeight="1" thickBot="1" x14ac:dyDescent="0.4">
      <c r="A45" s="83" t="s">
        <v>9</v>
      </c>
      <c r="B45" s="84"/>
      <c r="C45" s="15">
        <v>8</v>
      </c>
      <c r="D45" s="40">
        <v>6</v>
      </c>
      <c r="E45" s="75"/>
      <c r="F45" s="67">
        <f>E45*C45</f>
        <v>0</v>
      </c>
    </row>
    <row r="46" spans="1:6" ht="15" thickBot="1" x14ac:dyDescent="0.4">
      <c r="A46" s="127" t="s">
        <v>6</v>
      </c>
      <c r="B46" s="128"/>
      <c r="C46" s="5">
        <v>4</v>
      </c>
      <c r="D46" s="37"/>
      <c r="E46" s="42"/>
      <c r="F46" s="55"/>
    </row>
    <row r="47" spans="1:6" ht="15" thickBot="1" x14ac:dyDescent="0.4">
      <c r="A47" s="129" t="s">
        <v>7</v>
      </c>
      <c r="B47" s="130"/>
      <c r="C47" s="5">
        <v>4</v>
      </c>
      <c r="D47" s="37"/>
      <c r="E47" s="42"/>
      <c r="F47" s="55"/>
    </row>
    <row r="48" spans="1:6" ht="24" customHeight="1" thickBot="1" x14ac:dyDescent="0.4">
      <c r="A48" s="108" t="s">
        <v>14</v>
      </c>
      <c r="B48" s="123"/>
      <c r="C48" s="21">
        <v>1</v>
      </c>
      <c r="D48" s="26">
        <v>300</v>
      </c>
      <c r="E48" s="73"/>
      <c r="F48" s="28">
        <f>E48*C48</f>
        <v>0</v>
      </c>
    </row>
    <row r="49" spans="1:6" ht="24" customHeight="1" thickBot="1" x14ac:dyDescent="0.4">
      <c r="A49" s="108" t="s">
        <v>15</v>
      </c>
      <c r="B49" s="123"/>
      <c r="C49" s="48">
        <v>1</v>
      </c>
      <c r="D49" s="37">
        <v>1500</v>
      </c>
      <c r="E49" s="37">
        <v>1500</v>
      </c>
      <c r="F49" s="37">
        <v>1500</v>
      </c>
    </row>
    <row r="50" spans="1:6" ht="24" customHeight="1" thickBot="1" x14ac:dyDescent="0.4">
      <c r="A50" s="96" t="s">
        <v>27</v>
      </c>
      <c r="B50" s="97"/>
      <c r="C50" s="97"/>
      <c r="D50" s="97"/>
      <c r="E50" s="97"/>
      <c r="F50" s="67">
        <f>F29+F30+F33+F37+F38+F42+F45+F48+F49</f>
        <v>1500</v>
      </c>
    </row>
    <row r="51" spans="1:6" ht="24" customHeight="1" thickBot="1" x14ac:dyDescent="0.4">
      <c r="A51" s="96" t="s">
        <v>28</v>
      </c>
      <c r="B51" s="97"/>
      <c r="C51" s="97"/>
      <c r="D51" s="97"/>
      <c r="E51" s="98"/>
      <c r="F51" s="68">
        <f>F50*3</f>
        <v>4500</v>
      </c>
    </row>
    <row r="52" spans="1:6" ht="24" customHeight="1" thickBot="1" x14ac:dyDescent="0.4">
      <c r="A52" s="124" t="s">
        <v>29</v>
      </c>
      <c r="B52" s="125"/>
      <c r="C52" s="125"/>
      <c r="D52" s="125"/>
      <c r="E52" s="126"/>
      <c r="F52" s="68">
        <f>F26+F51</f>
        <v>22500</v>
      </c>
    </row>
    <row r="54" spans="1:6" x14ac:dyDescent="0.35">
      <c r="C54" s="79" t="s">
        <v>33</v>
      </c>
      <c r="D54" s="79"/>
      <c r="E54" s="79"/>
      <c r="F54" s="79"/>
    </row>
    <row r="56" spans="1:6" ht="30.5" customHeight="1" x14ac:dyDescent="0.35">
      <c r="C56" s="80" t="s">
        <v>34</v>
      </c>
      <c r="D56" s="79"/>
      <c r="E56" s="79"/>
      <c r="F56" s="79"/>
    </row>
    <row r="57" spans="1:6" ht="36" customHeight="1" x14ac:dyDescent="0.35">
      <c r="A57" s="78" t="s">
        <v>30</v>
      </c>
      <c r="B57" s="78"/>
      <c r="C57" s="78"/>
      <c r="D57" s="78"/>
      <c r="E57" s="78"/>
      <c r="F57" s="78"/>
    </row>
    <row r="59" spans="1:6" ht="33.5" customHeight="1" x14ac:dyDescent="0.35">
      <c r="A59" s="78" t="s">
        <v>31</v>
      </c>
      <c r="B59" s="78"/>
      <c r="C59" s="78"/>
      <c r="D59" s="78"/>
      <c r="E59" s="78"/>
      <c r="F59" s="78"/>
    </row>
    <row r="61" spans="1:6" ht="31" customHeight="1" x14ac:dyDescent="0.35">
      <c r="A61" s="78" t="s">
        <v>32</v>
      </c>
      <c r="B61" s="78"/>
      <c r="C61" s="78"/>
      <c r="D61" s="78"/>
      <c r="E61" s="78"/>
      <c r="F61" s="78"/>
    </row>
  </sheetData>
  <sheetProtection algorithmName="SHA-512" hashValue="mHoF3ZvLDLwFR6VOVznhyhTNzTBBT7f4p4q6NWoejr3+ndv5K0sRvRf1M2zJTojP6xPoWrgK7YHRQOEHs6HfFw==" saltValue="Z8WkjZn1EdJZlYsCAjZsaA==" spinCount="100000" sheet="1" objects="1" scenarios="1"/>
  <mergeCells count="57">
    <mergeCell ref="A49:B49"/>
    <mergeCell ref="A50:E50"/>
    <mergeCell ref="A51:E51"/>
    <mergeCell ref="A52:E52"/>
    <mergeCell ref="A27:B27"/>
    <mergeCell ref="A45:B45"/>
    <mergeCell ref="A46:B46"/>
    <mergeCell ref="A47:B47"/>
    <mergeCell ref="A48:B48"/>
    <mergeCell ref="A40:B40"/>
    <mergeCell ref="A41:B41"/>
    <mergeCell ref="A42:B42"/>
    <mergeCell ref="A43:B43"/>
    <mergeCell ref="A44:B44"/>
    <mergeCell ref="A35:B35"/>
    <mergeCell ref="A36:B36"/>
    <mergeCell ref="A18:B18"/>
    <mergeCell ref="A37:B37"/>
    <mergeCell ref="A38:B38"/>
    <mergeCell ref="A39:B39"/>
    <mergeCell ref="A30:B30"/>
    <mergeCell ref="A31:B31"/>
    <mergeCell ref="A32:B32"/>
    <mergeCell ref="A33:B33"/>
    <mergeCell ref="A34:B34"/>
    <mergeCell ref="A23:B23"/>
    <mergeCell ref="A28:F28"/>
    <mergeCell ref="A26:E26"/>
    <mergeCell ref="A29:B29"/>
    <mergeCell ref="A2:B2"/>
    <mergeCell ref="A3:F3"/>
    <mergeCell ref="A25:E25"/>
    <mergeCell ref="A11:B11"/>
    <mergeCell ref="A6:B6"/>
    <mergeCell ref="A7:B7"/>
    <mergeCell ref="A8:B8"/>
    <mergeCell ref="A9:B9"/>
    <mergeCell ref="A10:B10"/>
    <mergeCell ref="A24:B24"/>
    <mergeCell ref="A5:B5"/>
    <mergeCell ref="A4:B4"/>
    <mergeCell ref="A1:F1"/>
    <mergeCell ref="A57:F57"/>
    <mergeCell ref="A59:F59"/>
    <mergeCell ref="A61:F61"/>
    <mergeCell ref="C54:F54"/>
    <mergeCell ref="C56:F56"/>
    <mergeCell ref="A17:B17"/>
    <mergeCell ref="A12:B12"/>
    <mergeCell ref="A13:B13"/>
    <mergeCell ref="A14:B14"/>
    <mergeCell ref="A15:B15"/>
    <mergeCell ref="A16:B16"/>
    <mergeCell ref="A19:B19"/>
    <mergeCell ref="A20:B20"/>
    <mergeCell ref="A21:B21"/>
    <mergeCell ref="A22:B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Indira Cerdeño</cp:lastModifiedBy>
  <cp:lastPrinted>2022-02-21T13:20:33Z</cp:lastPrinted>
  <dcterms:created xsi:type="dcterms:W3CDTF">2020-08-05T06:18:52Z</dcterms:created>
  <dcterms:modified xsi:type="dcterms:W3CDTF">2022-05-26T15:05:13Z</dcterms:modified>
</cp:coreProperties>
</file>