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66 Suministro de Material de Ferretería\3.Pliego y calendario\"/>
    </mc:Choice>
  </mc:AlternateContent>
  <xr:revisionPtr revIDLastSave="0" documentId="13_ncr:1_{BAE5A1D4-9B2B-4C1D-AE6D-ED6360ABE55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A - PU" sheetId="4" r:id="rId1"/>
  </sheets>
  <definedNames>
    <definedName name="_xlnm.Print_Area" localSheetId="0">'FICHA A - PU'!$A$1:$F$76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0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4" i="4"/>
  <c r="D28" i="4"/>
  <c r="D26" i="4"/>
  <c r="D25" i="4"/>
  <c r="D12" i="4"/>
</calcChain>
</file>

<file path=xl/sharedStrings.xml><?xml version="1.0" encoding="utf-8"?>
<sst xmlns="http://schemas.openxmlformats.org/spreadsheetml/2006/main" count="68" uniqueCount="68">
  <si>
    <t>Precio unitario máximo IVA EXCLUIDO euros</t>
  </si>
  <si>
    <t>Precio unitario OFERTADO IVA EXCLUIDO euros (b)</t>
  </si>
  <si>
    <t>SUBTOTAL OFERTADO 
(a x b)</t>
  </si>
  <si>
    <t>MARCA OFERTADA</t>
  </si>
  <si>
    <t>DESCRIPCION</t>
  </si>
  <si>
    <t>FICHA A - PRECIOS UNITARIOS (IVA EXCLUIDO)</t>
  </si>
  <si>
    <t>ESTIMACIÓN DE UNIDADES (a)</t>
  </si>
  <si>
    <t xml:space="preserve">(*) Esta cantidad es la que deberá expresar en el Modelo de Oferta Económica </t>
  </si>
  <si>
    <t>TRAPOS CAMISETAS BLANCOS (5KG)</t>
  </si>
  <si>
    <t xml:space="preserve">ALCOHOL PURO DE 96  (1 L.) </t>
  </si>
  <si>
    <t>PLASTICO RETRACT.PALET 23 MIC.</t>
  </si>
  <si>
    <t>TOTAL OFERTADO 
IVA EXCLUIDO (*)</t>
  </si>
  <si>
    <t xml:space="preserve">..........................., ........ de .............................. de 20…          </t>
  </si>
  <si>
    <t xml:space="preserve">Fdo: …………………………......................………          </t>
  </si>
  <si>
    <t xml:space="preserve">(firma y sello de la empresa)          </t>
  </si>
  <si>
    <t>GUANTE PIEL FLOR VACUNO T.10 (PAR) SIMILAR O SUPERIOR</t>
  </si>
  <si>
    <r>
      <t xml:space="preserve">PILA LITHIO 3V6 ER14505 AA </t>
    </r>
    <r>
      <rPr>
        <sz val="11"/>
        <rFont val="Barlow"/>
      </rPr>
      <t>DURACELL</t>
    </r>
    <r>
      <rPr>
        <sz val="12"/>
        <rFont val="Barlow"/>
      </rPr>
      <t xml:space="preserve"> SIMILAR O SUPERIOR</t>
    </r>
  </si>
  <si>
    <t>CAJA KIT ANTIPINCHAZOS (PQTE 60 INSERTOS)  TIPO MOCO</t>
  </si>
  <si>
    <t xml:space="preserve">ROLLO 36 M. CADENA 6 MM CINCADA </t>
  </si>
  <si>
    <t>BARRA APOYO CISA BC E 001 01 SIMILAR O SUPERIOR</t>
  </si>
  <si>
    <t xml:space="preserve">TOPE PUERTA INOX. REF. 3164-7 </t>
  </si>
  <si>
    <t>ROLLO SIKA MULTISEAL BT ANCHO 10CM. ALUM SIMILAR O SUPERIOR</t>
  </si>
  <si>
    <t>SIKA ACTIVADOR 205 (BOTE 750CM) SIMILAR O SUPERIOR</t>
  </si>
  <si>
    <t>SIKA MASILLA MULTIUSOS SIKAFLEX 111 GRIS SIMILAR O SUPERIOR</t>
  </si>
  <si>
    <t>SILICONA SIKA FLEX 11 FC GRIS SIMILAR O SUPERIOR</t>
  </si>
  <si>
    <t>SILICONA SIKA FLEX 11 FC BLANCA SIMILAR O SUPERIOR</t>
  </si>
  <si>
    <t>REVESTIDAN FIBER GRIS (20KG) SIMILAR O SUPERIOR</t>
  </si>
  <si>
    <t>PILA 1,5 V LR06 - AA VARTA SIMILAR O SUPERIOR</t>
  </si>
  <si>
    <t>PILA 1,5 V LR03 - AAA VARTA SIMILAR O SUPERIOR</t>
  </si>
  <si>
    <t>PILA 1,5 V LR14 VARTA SIMILAR O SUPERIOR</t>
  </si>
  <si>
    <t>CANDADO IFAM 45 MM LLAVE 14810 SIMILAR O SUPERIOR</t>
  </si>
  <si>
    <t>DISCO CORTE ABRASIVO 115X1X22 DRONCO SIMILAR O SUPERIOR</t>
  </si>
  <si>
    <t>DISCO POLIFAN PPF 115 A80 SG-COOL PFERD. DRONCO SIMILAR O SUPERIOR</t>
  </si>
  <si>
    <t>CINTA METRICA FIBRA VIDRIO 100 MTR. KOMELON 29532D SIMILAR O SUPERIOR</t>
  </si>
  <si>
    <t>CINTA METRICA FIBRA VIDRIO 50 MTR. KOMELON 29531D SIMILAR O SUPERIOR</t>
  </si>
  <si>
    <t>CINTA METRICA 8 MTR./25 MM. ANCHO RATIO SIMILAR O SUPERIOR</t>
  </si>
  <si>
    <t>CINTA METRICA RATIO 5M.X 25 MM. SIMILAR O SUPERIOR</t>
  </si>
  <si>
    <t xml:space="preserve">PEGAMENTO LOCTITE SUPER GLU 3 XXL (20 GR.) EXTRAFUERTE SIMILAR O SUPERIOR </t>
  </si>
  <si>
    <t>ELECTRODO 2,5  O.K.A. ESSAB SIMILAR O SUPERIOR</t>
  </si>
  <si>
    <t>CUTTER DE 18MM OLFA SIMILAR O SUPERIOR</t>
  </si>
  <si>
    <t>RECAMBIO CUTTER DE 18MM. (PK10) OLFA SIMILAR O SUPERIOR</t>
  </si>
  <si>
    <t>ACEITE MULTIUOSOS RATIO 200 ML SIMILAR O SUPERIOR</t>
  </si>
  <si>
    <t>BRIDA P/INTERIOR 7,6X709 UNEX 2278 BLANCA</t>
  </si>
  <si>
    <t>BRIDA UNEX 2278 NEGRA</t>
  </si>
  <si>
    <t>BRIDA UNEX 2237 NEGRA</t>
  </si>
  <si>
    <t>BRIDA UNEX 2249 NEGRA</t>
  </si>
  <si>
    <t>GRASA LITICA CONSISTENTE KRAFFT (5 KG) SIMILAR O SUPERIOR</t>
  </si>
  <si>
    <t>ANTIPÁNICO CISA 1 59301 SIMILAR O SUPERIOR</t>
  </si>
  <si>
    <t>ACCIONAMIENTO EXTERNO MANILLA L CISA SIMILAR O SUPERIOR</t>
  </si>
  <si>
    <t>CERRADURA ANTIPANICO 1910908NR TESA SIMILAR O SUPERIOR</t>
  </si>
  <si>
    <t>ANTIPANICO 1970908NR TESA SIMILAR O SUPERIOR</t>
  </si>
  <si>
    <t>MANILLA EXT.INOX.72MM AGUJA TESA SIMILAR O SUPERIOR</t>
  </si>
  <si>
    <t>CERRADURA 1995V-32 AL MARCA CVL SIMILAR O SUPERIOR</t>
  </si>
  <si>
    <t>CERRADURA CORTAFUEGOS 7770-CE LINCE SIMILAR O SUPERIOR</t>
  </si>
  <si>
    <t>PAR GUANTE NITRILO SUPERFLEX SN-349 GRIS TALLAS 9 y 10 SIMILAR O SUPERIOR</t>
  </si>
  <si>
    <t>PAR GUANTE NYLON SUPERCONTACT NEG. C2000 TALLAS 8 y 9 SIMILAR O SUPERIOR</t>
  </si>
  <si>
    <t>ASFALTO EN FRÍO  ASFALTEX SIMILAR O SUPERIOR</t>
  </si>
  <si>
    <t>PAQ. 2U PILA LR06 LITHIUM DURACELL SIMILAR O SUPERIOR</t>
  </si>
  <si>
    <t>BROCA SDS-PLUS DE 6 X 110 HORMIGON FISCHER SIMILAR O SUPERIOR</t>
  </si>
  <si>
    <t>BROCA WIDEA DE 8MM PARA HILTI SDS-PLUS FISCHER SIMILAR O SUPERIOR</t>
  </si>
  <si>
    <t>BROCA WIDIA DE 10MM PARA HILTI SDS-PLUS FISCHER SIMILAR O SUPERIOR</t>
  </si>
  <si>
    <t>BROCA ACERO-RAPIDO 5MM CELESA SIMILAR O SUPERIOR</t>
  </si>
  <si>
    <t>BROCA ACERO-RAPIDO 6MM. CELESA SIMILAR O SUPERIOR</t>
  </si>
  <si>
    <t>BROCA ACERO-RAPIDO 10MM CELESA SIMILAR O SUPERIOR</t>
  </si>
  <si>
    <t>BROCA ACERO-RAPIDO 3MM CELESA SIMILAR O SUPERIOR</t>
  </si>
  <si>
    <t>BROCA ACERO-RAPIDO 4MM CELESA SIMILAR O SUPERIOR</t>
  </si>
  <si>
    <t>BROCA ACERO-RAPIDO 4'25MM CELESA SIMILAR O SUPERIOR</t>
  </si>
  <si>
    <t>BROCA ACERO-RAPIDO 8MM CELESA SIMILAR 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</si>
</sst>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2"/>
      <name val="Barlow"/>
    </font>
    <font>
      <b/>
      <sz val="12"/>
      <name val="Barlow"/>
    </font>
    <font>
      <b/>
      <sz val="16"/>
      <name val="Barlow"/>
    </font>
    <font>
      <sz val="12"/>
      <color theme="1"/>
      <name val="Barlow"/>
    </font>
    <font>
      <sz val="11"/>
      <name val="Barlow"/>
    </font>
    <font>
      <b/>
      <sz val="12"/>
      <color theme="1"/>
      <name val="Barlow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Fill="1" applyAlignment="1">
      <alignment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164" fontId="7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4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3" fillId="0" borderId="0" xfId="0" applyFont="1" applyFill="1"/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justify" vertical="center" wrapText="1"/>
    </xf>
    <xf numFmtId="164" fontId="3" fillId="0" borderId="0" xfId="0" applyNumberFormat="1" applyFont="1"/>
    <xf numFmtId="164" fontId="9" fillId="0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indent="1"/>
    </xf>
    <xf numFmtId="0" fontId="7" fillId="0" borderId="0" xfId="0" applyFont="1" applyFill="1" applyAlignment="1">
      <alignment horizontal="left" indent="1"/>
    </xf>
    <xf numFmtId="0" fontId="4" fillId="0" borderId="0" xfId="0" applyFont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0" fontId="4" fillId="0" borderId="1" xfId="0" applyFont="1" applyFill="1" applyBorder="1" applyAlignment="1">
      <alignment horizontal="justify" vertical="center" wrapText="1"/>
    </xf>
    <xf numFmtId="164" fontId="7" fillId="0" borderId="5" xfId="0" applyNumberFormat="1" applyFont="1" applyBorder="1" applyAlignment="1">
      <alignment horizontal="right" vertical="center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</cellXfs>
  <cellStyles count="3">
    <cellStyle name="Moneda 2" xfId="2" xr:uid="{D39D5967-707F-469B-86FA-459E15DE3E01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E4E8E-383D-43E5-9E7C-996B0BC4954F}">
  <sheetPr>
    <pageSetUpPr fitToPage="1"/>
  </sheetPr>
  <dimension ref="A1:G101"/>
  <sheetViews>
    <sheetView showGridLines="0" tabSelected="1" view="pageBreakPreview" zoomScale="60" zoomScaleNormal="70" workbookViewId="0">
      <selection activeCell="C4" sqref="C4"/>
    </sheetView>
  </sheetViews>
  <sheetFormatPr baseColWidth="10" defaultColWidth="10.90625" defaultRowHeight="16" x14ac:dyDescent="0.4"/>
  <cols>
    <col min="1" max="1" width="69.54296875" style="14" customWidth="1"/>
    <col min="2" max="2" width="19" style="2" customWidth="1"/>
    <col min="3" max="3" width="17.81640625" style="14" customWidth="1"/>
    <col min="4" max="5" width="23.6328125" style="2" customWidth="1"/>
    <col min="6" max="6" width="17.81640625" style="2" customWidth="1"/>
    <col min="7" max="16384" width="10.90625" style="2"/>
  </cols>
  <sheetData>
    <row r="1" spans="1:6" ht="30" customHeight="1" x14ac:dyDescent="0.4">
      <c r="A1" s="25" t="s">
        <v>5</v>
      </c>
      <c r="B1" s="26"/>
      <c r="C1" s="26"/>
      <c r="D1" s="26"/>
      <c r="E1" s="26"/>
      <c r="F1" s="26"/>
    </row>
    <row r="2" spans="1:6" ht="20.149999999999999" customHeight="1" x14ac:dyDescent="0.4">
      <c r="A2" s="3"/>
      <c r="B2" s="1"/>
      <c r="C2" s="3"/>
      <c r="D2" s="1"/>
      <c r="E2" s="1"/>
      <c r="F2" s="1"/>
    </row>
    <row r="3" spans="1:6" ht="55.5" x14ac:dyDescent="0.4">
      <c r="A3" s="4" t="s">
        <v>4</v>
      </c>
      <c r="B3" s="5" t="s">
        <v>3</v>
      </c>
      <c r="C3" s="4" t="s">
        <v>6</v>
      </c>
      <c r="D3" s="6" t="s">
        <v>0</v>
      </c>
      <c r="E3" s="6" t="s">
        <v>1</v>
      </c>
      <c r="F3" s="6" t="s">
        <v>2</v>
      </c>
    </row>
    <row r="4" spans="1:6" ht="35" customHeight="1" x14ac:dyDescent="0.4">
      <c r="A4" s="23" t="s">
        <v>21</v>
      </c>
      <c r="B4" s="15"/>
      <c r="C4" s="15">
        <v>90</v>
      </c>
      <c r="D4" s="8">
        <v>24.8</v>
      </c>
      <c r="E4" s="8"/>
      <c r="F4" s="8">
        <f>E4*C4</f>
        <v>0</v>
      </c>
    </row>
    <row r="5" spans="1:6" ht="22" customHeight="1" x14ac:dyDescent="0.4">
      <c r="A5" s="23" t="s">
        <v>22</v>
      </c>
      <c r="B5" s="15"/>
      <c r="C5" s="15">
        <v>45</v>
      </c>
      <c r="D5" s="8">
        <v>21.33</v>
      </c>
      <c r="E5" s="8"/>
      <c r="F5" s="8">
        <f t="shared" ref="F5:F59" si="0">E5*C5</f>
        <v>0</v>
      </c>
    </row>
    <row r="6" spans="1:6" ht="18.5" x14ac:dyDescent="0.4">
      <c r="A6" s="23" t="s">
        <v>23</v>
      </c>
      <c r="B6" s="15"/>
      <c r="C6" s="15">
        <v>96</v>
      </c>
      <c r="D6" s="8">
        <v>8.94</v>
      </c>
      <c r="E6" s="8"/>
      <c r="F6" s="8">
        <f t="shared" si="0"/>
        <v>0</v>
      </c>
    </row>
    <row r="7" spans="1:6" ht="22" customHeight="1" x14ac:dyDescent="0.4">
      <c r="A7" s="23" t="s">
        <v>24</v>
      </c>
      <c r="B7" s="15"/>
      <c r="C7" s="15">
        <v>60</v>
      </c>
      <c r="D7" s="8">
        <v>8.56</v>
      </c>
      <c r="E7" s="8"/>
      <c r="F7" s="8">
        <f t="shared" si="0"/>
        <v>0</v>
      </c>
    </row>
    <row r="8" spans="1:6" ht="22" customHeight="1" x14ac:dyDescent="0.4">
      <c r="A8" s="23" t="s">
        <v>25</v>
      </c>
      <c r="B8" s="15"/>
      <c r="C8" s="15">
        <v>60</v>
      </c>
      <c r="D8" s="8">
        <v>8.56</v>
      </c>
      <c r="E8" s="8"/>
      <c r="F8" s="8">
        <f t="shared" si="0"/>
        <v>0</v>
      </c>
    </row>
    <row r="9" spans="1:6" ht="22" customHeight="1" x14ac:dyDescent="0.4">
      <c r="A9" s="23" t="s">
        <v>26</v>
      </c>
      <c r="B9" s="15"/>
      <c r="C9" s="15">
        <v>8</v>
      </c>
      <c r="D9" s="8">
        <v>101.52</v>
      </c>
      <c r="E9" s="8"/>
      <c r="F9" s="8">
        <f t="shared" si="0"/>
        <v>0</v>
      </c>
    </row>
    <row r="10" spans="1:6" ht="22" customHeight="1" x14ac:dyDescent="0.4">
      <c r="A10" s="16" t="s">
        <v>27</v>
      </c>
      <c r="B10" s="15"/>
      <c r="C10" s="15">
        <v>2000</v>
      </c>
      <c r="D10" s="8">
        <v>0.39</v>
      </c>
      <c r="E10" s="8"/>
      <c r="F10" s="8">
        <f t="shared" si="0"/>
        <v>0</v>
      </c>
    </row>
    <row r="11" spans="1:6" ht="22" customHeight="1" x14ac:dyDescent="0.4">
      <c r="A11" s="16" t="s">
        <v>28</v>
      </c>
      <c r="B11" s="15"/>
      <c r="C11" s="15">
        <v>300</v>
      </c>
      <c r="D11" s="8">
        <v>0.55000000000000004</v>
      </c>
      <c r="E11" s="8"/>
      <c r="F11" s="8">
        <f t="shared" si="0"/>
        <v>0</v>
      </c>
    </row>
    <row r="12" spans="1:6" ht="22" customHeight="1" x14ac:dyDescent="0.4">
      <c r="A12" s="16" t="s">
        <v>29</v>
      </c>
      <c r="B12" s="15"/>
      <c r="C12" s="15">
        <v>100</v>
      </c>
      <c r="D12" s="8">
        <f>2.91/2</f>
        <v>1.4550000000000001</v>
      </c>
      <c r="E12" s="8"/>
      <c r="F12" s="8">
        <f t="shared" si="0"/>
        <v>0</v>
      </c>
    </row>
    <row r="13" spans="1:6" ht="22" customHeight="1" x14ac:dyDescent="0.4">
      <c r="A13" s="16" t="s">
        <v>30</v>
      </c>
      <c r="B13" s="15"/>
      <c r="C13" s="15">
        <v>60</v>
      </c>
      <c r="D13" s="8">
        <v>10.97</v>
      </c>
      <c r="E13" s="8"/>
      <c r="F13" s="8">
        <f t="shared" si="0"/>
        <v>0</v>
      </c>
    </row>
    <row r="14" spans="1:6" ht="35" customHeight="1" x14ac:dyDescent="0.4">
      <c r="A14" s="16" t="s">
        <v>31</v>
      </c>
      <c r="B14" s="15"/>
      <c r="C14" s="15">
        <v>350</v>
      </c>
      <c r="D14" s="8">
        <v>0.75</v>
      </c>
      <c r="E14" s="8"/>
      <c r="F14" s="8">
        <f t="shared" si="0"/>
        <v>0</v>
      </c>
    </row>
    <row r="15" spans="1:6" ht="35" customHeight="1" x14ac:dyDescent="0.4">
      <c r="A15" s="16" t="s">
        <v>32</v>
      </c>
      <c r="B15" s="15"/>
      <c r="C15" s="15">
        <v>25</v>
      </c>
      <c r="D15" s="8">
        <v>5.36</v>
      </c>
      <c r="E15" s="8"/>
      <c r="F15" s="8">
        <f t="shared" si="0"/>
        <v>0</v>
      </c>
    </row>
    <row r="16" spans="1:6" ht="35" customHeight="1" x14ac:dyDescent="0.4">
      <c r="A16" s="16" t="s">
        <v>33</v>
      </c>
      <c r="B16" s="15"/>
      <c r="C16" s="15">
        <v>5</v>
      </c>
      <c r="D16" s="8">
        <v>55.98</v>
      </c>
      <c r="E16" s="8"/>
      <c r="F16" s="8">
        <f t="shared" si="0"/>
        <v>0</v>
      </c>
    </row>
    <row r="17" spans="1:6" ht="35" customHeight="1" x14ac:dyDescent="0.4">
      <c r="A17" s="16" t="s">
        <v>34</v>
      </c>
      <c r="B17" s="15"/>
      <c r="C17" s="15">
        <v>10</v>
      </c>
      <c r="D17" s="8">
        <v>38.950000000000003</v>
      </c>
      <c r="E17" s="8"/>
      <c r="F17" s="8">
        <f t="shared" si="0"/>
        <v>0</v>
      </c>
    </row>
    <row r="18" spans="1:6" ht="35" customHeight="1" x14ac:dyDescent="0.4">
      <c r="A18" s="16" t="s">
        <v>35</v>
      </c>
      <c r="B18" s="15"/>
      <c r="C18" s="15">
        <v>10</v>
      </c>
      <c r="D18" s="8">
        <v>11.75</v>
      </c>
      <c r="E18" s="8"/>
      <c r="F18" s="8">
        <f t="shared" si="0"/>
        <v>0</v>
      </c>
    </row>
    <row r="19" spans="1:6" ht="35" customHeight="1" x14ac:dyDescent="0.4">
      <c r="A19" s="16" t="s">
        <v>36</v>
      </c>
      <c r="B19" s="15"/>
      <c r="C19" s="15">
        <v>10</v>
      </c>
      <c r="D19" s="8">
        <v>8.01</v>
      </c>
      <c r="E19" s="8"/>
      <c r="F19" s="8">
        <f t="shared" si="0"/>
        <v>0</v>
      </c>
    </row>
    <row r="20" spans="1:6" ht="35" customHeight="1" x14ac:dyDescent="0.4">
      <c r="A20" s="16" t="s">
        <v>37</v>
      </c>
      <c r="B20" s="15"/>
      <c r="C20" s="15">
        <v>40</v>
      </c>
      <c r="D20" s="8">
        <v>13.95</v>
      </c>
      <c r="E20" s="8"/>
      <c r="F20" s="8">
        <f t="shared" si="0"/>
        <v>0</v>
      </c>
    </row>
    <row r="21" spans="1:6" ht="22" customHeight="1" x14ac:dyDescent="0.4">
      <c r="A21" s="16" t="s">
        <v>38</v>
      </c>
      <c r="B21" s="15"/>
      <c r="C21" s="15">
        <v>1152</v>
      </c>
      <c r="D21" s="8">
        <v>0.14000000000000001</v>
      </c>
      <c r="E21" s="8"/>
      <c r="F21" s="8">
        <f t="shared" si="0"/>
        <v>0</v>
      </c>
    </row>
    <row r="22" spans="1:6" ht="22" customHeight="1" x14ac:dyDescent="0.4">
      <c r="A22" s="16" t="s">
        <v>39</v>
      </c>
      <c r="B22" s="15"/>
      <c r="C22" s="15">
        <v>40</v>
      </c>
      <c r="D22" s="8">
        <v>7.88</v>
      </c>
      <c r="E22" s="8"/>
      <c r="F22" s="8">
        <f t="shared" si="0"/>
        <v>0</v>
      </c>
    </row>
    <row r="23" spans="1:6" ht="46" customHeight="1" x14ac:dyDescent="0.4">
      <c r="A23" s="16" t="s">
        <v>40</v>
      </c>
      <c r="B23" s="15"/>
      <c r="C23" s="15">
        <v>10</v>
      </c>
      <c r="D23" s="8">
        <v>4.9000000000000004</v>
      </c>
      <c r="E23" s="8"/>
      <c r="F23" s="8">
        <f t="shared" si="0"/>
        <v>0</v>
      </c>
    </row>
    <row r="24" spans="1:6" ht="22" customHeight="1" x14ac:dyDescent="0.4">
      <c r="A24" s="16" t="s">
        <v>41</v>
      </c>
      <c r="B24" s="15"/>
      <c r="C24" s="15">
        <v>40</v>
      </c>
      <c r="D24" s="8">
        <v>3.15</v>
      </c>
      <c r="E24" s="8"/>
      <c r="F24" s="8">
        <f t="shared" si="0"/>
        <v>0</v>
      </c>
    </row>
    <row r="25" spans="1:6" ht="22" customHeight="1" x14ac:dyDescent="0.4">
      <c r="A25" s="16" t="s">
        <v>42</v>
      </c>
      <c r="B25" s="15"/>
      <c r="C25" s="15">
        <v>500</v>
      </c>
      <c r="D25" s="8">
        <f>42.65/100</f>
        <v>0.42649999999999999</v>
      </c>
      <c r="E25" s="8"/>
      <c r="F25" s="8">
        <f t="shared" si="0"/>
        <v>0</v>
      </c>
    </row>
    <row r="26" spans="1:6" ht="22" customHeight="1" x14ac:dyDescent="0.4">
      <c r="A26" s="16" t="s">
        <v>43</v>
      </c>
      <c r="B26" s="15"/>
      <c r="C26" s="15">
        <v>500</v>
      </c>
      <c r="D26" s="8">
        <f>46.35/100</f>
        <v>0.46350000000000002</v>
      </c>
      <c r="E26" s="8"/>
      <c r="F26" s="8">
        <f t="shared" si="0"/>
        <v>0</v>
      </c>
    </row>
    <row r="27" spans="1:6" ht="22" customHeight="1" x14ac:dyDescent="0.4">
      <c r="A27" s="16" t="s">
        <v>44</v>
      </c>
      <c r="B27" s="15"/>
      <c r="C27" s="15">
        <v>1000</v>
      </c>
      <c r="D27" s="8">
        <v>0.1</v>
      </c>
      <c r="E27" s="8"/>
      <c r="F27" s="8">
        <f t="shared" si="0"/>
        <v>0</v>
      </c>
    </row>
    <row r="28" spans="1:6" ht="22" customHeight="1" x14ac:dyDescent="0.4">
      <c r="A28" s="16" t="s">
        <v>45</v>
      </c>
      <c r="B28" s="15"/>
      <c r="C28" s="15">
        <v>1000</v>
      </c>
      <c r="D28" s="8">
        <f>11.68/100</f>
        <v>0.1168</v>
      </c>
      <c r="E28" s="8"/>
      <c r="F28" s="8">
        <f t="shared" si="0"/>
        <v>0</v>
      </c>
    </row>
    <row r="29" spans="1:6" ht="22.25" customHeight="1" x14ac:dyDescent="0.4">
      <c r="A29" s="16" t="s">
        <v>17</v>
      </c>
      <c r="B29" s="15"/>
      <c r="C29" s="15">
        <v>5</v>
      </c>
      <c r="D29" s="8">
        <v>24.95</v>
      </c>
      <c r="E29" s="8"/>
      <c r="F29" s="8">
        <f t="shared" si="0"/>
        <v>0</v>
      </c>
    </row>
    <row r="30" spans="1:6" ht="35" customHeight="1" x14ac:dyDescent="0.4">
      <c r="A30" s="16" t="s">
        <v>46</v>
      </c>
      <c r="B30" s="15"/>
      <c r="C30" s="15">
        <v>10</v>
      </c>
      <c r="D30" s="8">
        <v>39.67</v>
      </c>
      <c r="E30" s="8"/>
      <c r="F30" s="8">
        <f t="shared" si="0"/>
        <v>0</v>
      </c>
    </row>
    <row r="31" spans="1:6" ht="22" customHeight="1" x14ac:dyDescent="0.4">
      <c r="A31" s="16" t="s">
        <v>18</v>
      </c>
      <c r="B31" s="15"/>
      <c r="C31" s="15">
        <v>3</v>
      </c>
      <c r="D31" s="8">
        <v>69.95</v>
      </c>
      <c r="E31" s="8"/>
      <c r="F31" s="8">
        <f t="shared" si="0"/>
        <v>0</v>
      </c>
    </row>
    <row r="32" spans="1:6" ht="22" customHeight="1" x14ac:dyDescent="0.4">
      <c r="A32" s="16" t="s">
        <v>47</v>
      </c>
      <c r="B32" s="15"/>
      <c r="C32" s="15">
        <v>5</v>
      </c>
      <c r="D32" s="8">
        <v>168</v>
      </c>
      <c r="E32" s="8"/>
      <c r="F32" s="8">
        <f t="shared" si="0"/>
        <v>0</v>
      </c>
    </row>
    <row r="33" spans="1:6" ht="35" customHeight="1" x14ac:dyDescent="0.4">
      <c r="A33" s="16" t="s">
        <v>48</v>
      </c>
      <c r="B33" s="15"/>
      <c r="C33" s="15">
        <v>5</v>
      </c>
      <c r="D33" s="8">
        <v>64.98</v>
      </c>
      <c r="E33" s="8"/>
      <c r="F33" s="8">
        <f t="shared" si="0"/>
        <v>0</v>
      </c>
    </row>
    <row r="34" spans="1:6" ht="35" customHeight="1" x14ac:dyDescent="0.4">
      <c r="A34" s="16" t="s">
        <v>49</v>
      </c>
      <c r="B34" s="15"/>
      <c r="C34" s="15">
        <v>10</v>
      </c>
      <c r="D34" s="8">
        <v>149.18</v>
      </c>
      <c r="E34" s="8"/>
      <c r="F34" s="8">
        <f t="shared" si="0"/>
        <v>0</v>
      </c>
    </row>
    <row r="35" spans="1:6" ht="22" customHeight="1" x14ac:dyDescent="0.4">
      <c r="A35" s="16" t="s">
        <v>50</v>
      </c>
      <c r="B35" s="15"/>
      <c r="C35" s="15">
        <v>2</v>
      </c>
      <c r="D35" s="8">
        <v>174</v>
      </c>
      <c r="E35" s="8"/>
      <c r="F35" s="8">
        <f t="shared" si="0"/>
        <v>0</v>
      </c>
    </row>
    <row r="36" spans="1:6" ht="22" customHeight="1" x14ac:dyDescent="0.4">
      <c r="A36" s="16" t="s">
        <v>51</v>
      </c>
      <c r="B36" s="15"/>
      <c r="C36" s="15">
        <v>5</v>
      </c>
      <c r="D36" s="8">
        <v>64</v>
      </c>
      <c r="E36" s="8"/>
      <c r="F36" s="8">
        <f t="shared" si="0"/>
        <v>0</v>
      </c>
    </row>
    <row r="37" spans="1:6" ht="22" customHeight="1" x14ac:dyDescent="0.4">
      <c r="A37" s="16" t="s">
        <v>19</v>
      </c>
      <c r="B37" s="15"/>
      <c r="C37" s="15">
        <v>5</v>
      </c>
      <c r="D37" s="8">
        <v>27.5</v>
      </c>
      <c r="E37" s="8"/>
      <c r="F37" s="8">
        <f t="shared" si="0"/>
        <v>0</v>
      </c>
    </row>
    <row r="38" spans="1:6" ht="22" customHeight="1" x14ac:dyDescent="0.4">
      <c r="A38" s="16" t="s">
        <v>52</v>
      </c>
      <c r="B38" s="15"/>
      <c r="C38" s="15">
        <v>10</v>
      </c>
      <c r="D38" s="8">
        <v>48.15</v>
      </c>
      <c r="E38" s="8"/>
      <c r="F38" s="8">
        <f t="shared" si="0"/>
        <v>0</v>
      </c>
    </row>
    <row r="39" spans="1:6" ht="35" customHeight="1" x14ac:dyDescent="0.4">
      <c r="A39" s="16" t="s">
        <v>53</v>
      </c>
      <c r="B39" s="15"/>
      <c r="C39" s="15">
        <v>10</v>
      </c>
      <c r="D39" s="8">
        <v>12.97</v>
      </c>
      <c r="E39" s="8"/>
      <c r="F39" s="8">
        <f t="shared" si="0"/>
        <v>0</v>
      </c>
    </row>
    <row r="40" spans="1:6" ht="22" customHeight="1" x14ac:dyDescent="0.4">
      <c r="A40" s="16" t="s">
        <v>15</v>
      </c>
      <c r="B40" s="15"/>
      <c r="C40" s="15">
        <v>100</v>
      </c>
      <c r="D40" s="8">
        <v>2.98</v>
      </c>
      <c r="E40" s="8"/>
      <c r="F40" s="8">
        <f t="shared" si="0"/>
        <v>0</v>
      </c>
    </row>
    <row r="41" spans="1:6" ht="37" x14ac:dyDescent="0.4">
      <c r="A41" s="16" t="s">
        <v>54</v>
      </c>
      <c r="B41" s="15"/>
      <c r="C41" s="15">
        <v>50</v>
      </c>
      <c r="D41" s="8">
        <v>2.75</v>
      </c>
      <c r="E41" s="8"/>
      <c r="F41" s="8">
        <f t="shared" si="0"/>
        <v>0</v>
      </c>
    </row>
    <row r="42" spans="1:6" ht="37" x14ac:dyDescent="0.4">
      <c r="A42" s="16" t="s">
        <v>55</v>
      </c>
      <c r="B42" s="15"/>
      <c r="C42" s="15">
        <v>100</v>
      </c>
      <c r="D42" s="8">
        <v>1.3</v>
      </c>
      <c r="E42" s="8"/>
      <c r="F42" s="8">
        <f t="shared" si="0"/>
        <v>0</v>
      </c>
    </row>
    <row r="43" spans="1:6" ht="22" customHeight="1" x14ac:dyDescent="0.4">
      <c r="A43" s="16" t="s">
        <v>8</v>
      </c>
      <c r="B43" s="15"/>
      <c r="C43" s="15">
        <v>10</v>
      </c>
      <c r="D43" s="8">
        <v>16.72</v>
      </c>
      <c r="E43" s="8"/>
      <c r="F43" s="8">
        <f t="shared" si="0"/>
        <v>0</v>
      </c>
    </row>
    <row r="44" spans="1:6" ht="22" customHeight="1" x14ac:dyDescent="0.4">
      <c r="A44" s="16" t="s">
        <v>9</v>
      </c>
      <c r="B44" s="15"/>
      <c r="C44" s="15">
        <v>10</v>
      </c>
      <c r="D44" s="8">
        <v>7.7</v>
      </c>
      <c r="E44" s="8"/>
      <c r="F44" s="8">
        <f t="shared" si="0"/>
        <v>0</v>
      </c>
    </row>
    <row r="45" spans="1:6" ht="22" customHeight="1" x14ac:dyDescent="0.4">
      <c r="A45" s="16" t="s">
        <v>10</v>
      </c>
      <c r="B45" s="15"/>
      <c r="C45" s="15">
        <v>90</v>
      </c>
      <c r="D45" s="8">
        <v>5.2</v>
      </c>
      <c r="E45" s="8"/>
      <c r="F45" s="8">
        <f t="shared" si="0"/>
        <v>0</v>
      </c>
    </row>
    <row r="46" spans="1:6" ht="22" customHeight="1" x14ac:dyDescent="0.4">
      <c r="A46" s="16" t="s">
        <v>20</v>
      </c>
      <c r="B46" s="15"/>
      <c r="C46" s="15">
        <v>50</v>
      </c>
      <c r="D46" s="8">
        <v>5.98</v>
      </c>
      <c r="E46" s="8"/>
      <c r="F46" s="8">
        <f t="shared" si="0"/>
        <v>0</v>
      </c>
    </row>
    <row r="47" spans="1:6" ht="22" customHeight="1" x14ac:dyDescent="0.4">
      <c r="A47" s="16" t="s">
        <v>56</v>
      </c>
      <c r="B47" s="15"/>
      <c r="C47" s="15">
        <v>15</v>
      </c>
      <c r="D47" s="8">
        <v>16.95</v>
      </c>
      <c r="E47" s="8"/>
      <c r="F47" s="8">
        <f t="shared" si="0"/>
        <v>0</v>
      </c>
    </row>
    <row r="48" spans="1:6" ht="22" customHeight="1" x14ac:dyDescent="0.4">
      <c r="A48" s="16" t="s">
        <v>16</v>
      </c>
      <c r="B48" s="15"/>
      <c r="C48" s="15">
        <v>30</v>
      </c>
      <c r="D48" s="24">
        <v>8</v>
      </c>
      <c r="E48" s="8"/>
      <c r="F48" s="8">
        <f t="shared" si="0"/>
        <v>0</v>
      </c>
    </row>
    <row r="49" spans="1:7" ht="22" customHeight="1" x14ac:dyDescent="0.4">
      <c r="A49" s="16" t="s">
        <v>57</v>
      </c>
      <c r="B49" s="15"/>
      <c r="C49" s="15">
        <v>20</v>
      </c>
      <c r="D49" s="24">
        <v>8</v>
      </c>
      <c r="E49" s="8"/>
      <c r="F49" s="8">
        <f t="shared" si="0"/>
        <v>0</v>
      </c>
    </row>
    <row r="50" spans="1:7" ht="35" customHeight="1" x14ac:dyDescent="0.4">
      <c r="A50" s="16" t="s">
        <v>58</v>
      </c>
      <c r="B50" s="15"/>
      <c r="C50" s="15">
        <v>30</v>
      </c>
      <c r="D50" s="24">
        <v>3.3</v>
      </c>
      <c r="E50" s="8"/>
      <c r="F50" s="8">
        <f t="shared" si="0"/>
        <v>0</v>
      </c>
    </row>
    <row r="51" spans="1:7" ht="35" customHeight="1" x14ac:dyDescent="0.4">
      <c r="A51" s="16" t="s">
        <v>59</v>
      </c>
      <c r="B51" s="15"/>
      <c r="C51" s="15">
        <v>10</v>
      </c>
      <c r="D51" s="24">
        <v>4</v>
      </c>
      <c r="E51" s="8"/>
      <c r="F51" s="8">
        <f t="shared" si="0"/>
        <v>0</v>
      </c>
    </row>
    <row r="52" spans="1:7" ht="35" customHeight="1" x14ac:dyDescent="0.4">
      <c r="A52" s="16" t="s">
        <v>60</v>
      </c>
      <c r="B52" s="15"/>
      <c r="C52" s="15">
        <v>10</v>
      </c>
      <c r="D52" s="8">
        <v>5.86</v>
      </c>
      <c r="E52" s="8"/>
      <c r="F52" s="8">
        <f t="shared" si="0"/>
        <v>0</v>
      </c>
    </row>
    <row r="53" spans="1:7" ht="22" customHeight="1" x14ac:dyDescent="0.4">
      <c r="A53" s="16" t="s">
        <v>61</v>
      </c>
      <c r="B53" s="15"/>
      <c r="C53" s="15">
        <v>50</v>
      </c>
      <c r="D53" s="8">
        <v>1</v>
      </c>
      <c r="E53" s="8"/>
      <c r="F53" s="8">
        <f t="shared" si="0"/>
        <v>0</v>
      </c>
    </row>
    <row r="54" spans="1:7" ht="22" customHeight="1" x14ac:dyDescent="0.4">
      <c r="A54" s="16" t="s">
        <v>62</v>
      </c>
      <c r="B54" s="15"/>
      <c r="C54" s="15">
        <v>20</v>
      </c>
      <c r="D54" s="8">
        <v>1.2</v>
      </c>
      <c r="E54" s="8"/>
      <c r="F54" s="8">
        <f t="shared" si="0"/>
        <v>0</v>
      </c>
    </row>
    <row r="55" spans="1:7" ht="22" customHeight="1" x14ac:dyDescent="0.4">
      <c r="A55" s="16" t="s">
        <v>63</v>
      </c>
      <c r="B55" s="15"/>
      <c r="C55" s="15">
        <v>20</v>
      </c>
      <c r="D55" s="8">
        <v>3.88</v>
      </c>
      <c r="E55" s="8"/>
      <c r="F55" s="8">
        <f t="shared" si="0"/>
        <v>0</v>
      </c>
    </row>
    <row r="56" spans="1:7" ht="22" customHeight="1" x14ac:dyDescent="0.4">
      <c r="A56" s="16" t="s">
        <v>64</v>
      </c>
      <c r="B56" s="15"/>
      <c r="C56" s="15">
        <v>20</v>
      </c>
      <c r="D56" s="8">
        <v>0.7</v>
      </c>
      <c r="E56" s="8"/>
      <c r="F56" s="8">
        <f t="shared" si="0"/>
        <v>0</v>
      </c>
    </row>
    <row r="57" spans="1:7" ht="22" customHeight="1" x14ac:dyDescent="0.4">
      <c r="A57" s="16" t="s">
        <v>65</v>
      </c>
      <c r="B57" s="15"/>
      <c r="C57" s="15">
        <v>30</v>
      </c>
      <c r="D57" s="8">
        <v>0.8</v>
      </c>
      <c r="E57" s="8"/>
      <c r="F57" s="8">
        <f t="shared" si="0"/>
        <v>0</v>
      </c>
    </row>
    <row r="58" spans="1:7" ht="22" customHeight="1" x14ac:dyDescent="0.4">
      <c r="A58" s="16" t="s">
        <v>66</v>
      </c>
      <c r="B58" s="15"/>
      <c r="C58" s="15">
        <v>20</v>
      </c>
      <c r="D58" s="8">
        <v>1</v>
      </c>
      <c r="E58" s="8"/>
      <c r="F58" s="8">
        <f t="shared" si="0"/>
        <v>0</v>
      </c>
    </row>
    <row r="59" spans="1:7" ht="22" customHeight="1" x14ac:dyDescent="0.4">
      <c r="A59" s="16" t="s">
        <v>67</v>
      </c>
      <c r="B59" s="15"/>
      <c r="C59" s="15">
        <v>20</v>
      </c>
      <c r="D59" s="8">
        <v>2.29</v>
      </c>
      <c r="E59" s="8"/>
      <c r="F59" s="8">
        <f t="shared" si="0"/>
        <v>0</v>
      </c>
    </row>
    <row r="60" spans="1:7" ht="43.5" customHeight="1" x14ac:dyDescent="0.5">
      <c r="A60" s="9"/>
      <c r="B60" s="7"/>
      <c r="C60" s="9"/>
      <c r="D60" s="27" t="s">
        <v>11</v>
      </c>
      <c r="E60" s="28"/>
      <c r="F60" s="18">
        <f>SUM(F4:F59)</f>
        <v>0</v>
      </c>
      <c r="G60" s="17"/>
    </row>
    <row r="61" spans="1:7" ht="22" customHeight="1" x14ac:dyDescent="0.5">
      <c r="A61" s="9"/>
      <c r="B61" s="7"/>
      <c r="C61" s="9"/>
      <c r="D61" s="10"/>
      <c r="E61" s="10"/>
      <c r="F61" s="10"/>
    </row>
    <row r="62" spans="1:7" ht="22" customHeight="1" x14ac:dyDescent="0.5">
      <c r="A62" s="7" t="s">
        <v>7</v>
      </c>
      <c r="B62" s="10"/>
      <c r="C62" s="11"/>
      <c r="D62" s="10"/>
      <c r="E62" s="10"/>
      <c r="F62" s="10"/>
    </row>
    <row r="63" spans="1:7" ht="22" customHeight="1" x14ac:dyDescent="0.4">
      <c r="A63" s="11"/>
      <c r="B63" s="12"/>
      <c r="C63" s="11"/>
      <c r="D63" s="10"/>
      <c r="E63" s="10"/>
      <c r="F63" s="10"/>
    </row>
    <row r="64" spans="1:7" ht="22" customHeight="1" x14ac:dyDescent="0.5">
      <c r="A64" s="9"/>
      <c r="B64" s="7"/>
      <c r="C64" s="9"/>
      <c r="D64" s="7"/>
      <c r="E64" s="7"/>
      <c r="F64" s="7"/>
    </row>
    <row r="65" spans="1:6" ht="22" customHeight="1" x14ac:dyDescent="0.5">
      <c r="A65" s="9"/>
      <c r="B65" s="7"/>
      <c r="C65" s="9"/>
      <c r="D65" s="7"/>
      <c r="E65" s="7"/>
      <c r="F65" s="7"/>
    </row>
    <row r="66" spans="1:6" ht="22" customHeight="1" x14ac:dyDescent="0.5">
      <c r="A66" s="9"/>
      <c r="B66" s="7"/>
      <c r="C66" s="9"/>
      <c r="D66" s="7"/>
      <c r="E66" s="7"/>
      <c r="F66" s="7"/>
    </row>
    <row r="67" spans="1:6" ht="22" customHeight="1" x14ac:dyDescent="0.5">
      <c r="A67" s="9"/>
      <c r="B67" s="7"/>
      <c r="C67" s="9"/>
      <c r="D67" s="7"/>
      <c r="E67" s="7"/>
      <c r="F67" s="7"/>
    </row>
    <row r="68" spans="1:6" ht="22" customHeight="1" x14ac:dyDescent="0.5">
      <c r="A68" s="9"/>
      <c r="B68" s="7"/>
      <c r="C68" s="9"/>
      <c r="D68" s="10"/>
      <c r="E68" s="10"/>
      <c r="F68" s="13"/>
    </row>
    <row r="69" spans="1:6" ht="22" customHeight="1" x14ac:dyDescent="0.5">
      <c r="A69" s="9"/>
      <c r="B69" s="19"/>
      <c r="C69" s="20"/>
      <c r="D69" s="21"/>
      <c r="E69" s="21"/>
      <c r="F69" s="22"/>
    </row>
    <row r="70" spans="1:6" ht="22" customHeight="1" x14ac:dyDescent="0.5">
      <c r="A70" s="9"/>
      <c r="B70" s="7"/>
      <c r="C70" s="9"/>
      <c r="D70" s="21"/>
      <c r="E70" s="29" t="s">
        <v>12</v>
      </c>
      <c r="F70" s="29"/>
    </row>
    <row r="71" spans="1:6" ht="22" customHeight="1" x14ac:dyDescent="0.5">
      <c r="A71" s="9"/>
      <c r="B71" s="7"/>
      <c r="C71" s="9"/>
      <c r="D71" s="21"/>
      <c r="E71" s="21"/>
      <c r="F71" s="22"/>
    </row>
    <row r="72" spans="1:6" ht="22" customHeight="1" x14ac:dyDescent="0.5">
      <c r="A72" s="9"/>
      <c r="B72" s="7"/>
      <c r="C72" s="9"/>
      <c r="D72" s="21"/>
      <c r="E72" s="21"/>
      <c r="F72" s="22"/>
    </row>
    <row r="73" spans="1:6" ht="22" customHeight="1" x14ac:dyDescent="0.5">
      <c r="A73" s="9"/>
      <c r="B73" s="7"/>
      <c r="C73" s="9"/>
      <c r="D73" s="21"/>
      <c r="E73" s="21"/>
      <c r="F73" s="22"/>
    </row>
    <row r="74" spans="1:6" ht="22" customHeight="1" x14ac:dyDescent="0.5">
      <c r="A74" s="9"/>
      <c r="B74" s="7"/>
      <c r="C74" s="9"/>
      <c r="D74" s="29" t="s">
        <v>13</v>
      </c>
      <c r="E74" s="29"/>
      <c r="F74" s="29"/>
    </row>
    <row r="75" spans="1:6" ht="22" customHeight="1" x14ac:dyDescent="0.5">
      <c r="A75" s="9"/>
      <c r="B75" s="7"/>
      <c r="C75" s="9"/>
      <c r="D75" s="29" t="s">
        <v>14</v>
      </c>
      <c r="E75" s="29"/>
      <c r="F75" s="29"/>
    </row>
    <row r="76" spans="1:6" ht="22" customHeight="1" x14ac:dyDescent="0.5">
      <c r="A76" s="9"/>
      <c r="B76" s="7"/>
      <c r="C76" s="9"/>
      <c r="D76" s="7"/>
      <c r="E76" s="7"/>
      <c r="F76" s="7"/>
    </row>
    <row r="77" spans="1:6" ht="22" customHeight="1" x14ac:dyDescent="0.5">
      <c r="A77" s="9"/>
      <c r="B77" s="7"/>
      <c r="C77" s="9"/>
      <c r="D77" s="7"/>
      <c r="E77" s="7"/>
      <c r="F77" s="7"/>
    </row>
    <row r="78" spans="1:6" ht="22" customHeight="1" x14ac:dyDescent="0.5">
      <c r="A78" s="9"/>
      <c r="B78" s="7"/>
      <c r="C78" s="9"/>
      <c r="D78" s="7"/>
      <c r="E78" s="7"/>
      <c r="F78" s="7"/>
    </row>
    <row r="79" spans="1:6" ht="22" customHeight="1" x14ac:dyDescent="0.5">
      <c r="A79" s="9"/>
      <c r="B79" s="7"/>
      <c r="C79" s="9"/>
      <c r="D79" s="7"/>
      <c r="E79" s="7"/>
      <c r="F79" s="7"/>
    </row>
    <row r="80" spans="1:6" ht="22" customHeight="1" x14ac:dyDescent="0.5">
      <c r="A80" s="9"/>
      <c r="B80" s="7"/>
      <c r="C80" s="9"/>
      <c r="D80" s="7"/>
      <c r="E80" s="7"/>
      <c r="F80" s="7"/>
    </row>
    <row r="81" spans="1:6" ht="18.5" x14ac:dyDescent="0.5">
      <c r="A81" s="9"/>
      <c r="B81" s="7"/>
      <c r="C81" s="9"/>
      <c r="D81" s="7"/>
      <c r="E81" s="7"/>
      <c r="F81" s="7"/>
    </row>
    <row r="82" spans="1:6" ht="18.5" x14ac:dyDescent="0.5">
      <c r="A82" s="9"/>
      <c r="B82" s="7"/>
      <c r="C82" s="9"/>
      <c r="D82" s="7"/>
      <c r="E82" s="7"/>
      <c r="F82" s="7"/>
    </row>
    <row r="83" spans="1:6" ht="18.5" x14ac:dyDescent="0.5">
      <c r="A83" s="9"/>
      <c r="B83" s="7"/>
      <c r="C83" s="9"/>
      <c r="D83" s="7"/>
      <c r="E83" s="7"/>
      <c r="F83" s="7"/>
    </row>
    <row r="84" spans="1:6" ht="18.5" x14ac:dyDescent="0.5">
      <c r="A84" s="9"/>
      <c r="B84" s="7"/>
      <c r="C84" s="9"/>
      <c r="D84" s="7"/>
      <c r="E84" s="7"/>
      <c r="F84" s="7"/>
    </row>
    <row r="85" spans="1:6" ht="18.5" x14ac:dyDescent="0.5">
      <c r="A85" s="9"/>
      <c r="B85" s="7"/>
      <c r="C85" s="9"/>
      <c r="D85" s="7"/>
      <c r="E85" s="7"/>
      <c r="F85" s="7"/>
    </row>
    <row r="86" spans="1:6" ht="18.5" x14ac:dyDescent="0.5">
      <c r="A86" s="9"/>
      <c r="B86" s="7"/>
      <c r="C86" s="9"/>
      <c r="D86" s="7"/>
      <c r="E86" s="7"/>
      <c r="F86" s="7"/>
    </row>
    <row r="87" spans="1:6" ht="18.5" x14ac:dyDescent="0.5">
      <c r="A87" s="9"/>
      <c r="B87" s="7"/>
      <c r="C87" s="9"/>
      <c r="D87" s="7"/>
      <c r="E87" s="7"/>
      <c r="F87" s="7"/>
    </row>
    <row r="88" spans="1:6" ht="18.5" x14ac:dyDescent="0.5">
      <c r="A88" s="9"/>
      <c r="B88" s="7"/>
      <c r="C88" s="9"/>
      <c r="D88" s="7"/>
      <c r="E88" s="7"/>
      <c r="F88" s="7"/>
    </row>
    <row r="89" spans="1:6" ht="18.5" x14ac:dyDescent="0.5">
      <c r="A89" s="9"/>
      <c r="B89" s="7"/>
      <c r="C89" s="9"/>
      <c r="D89" s="7"/>
      <c r="E89" s="7"/>
      <c r="F89" s="7"/>
    </row>
    <row r="90" spans="1:6" ht="18.5" x14ac:dyDescent="0.5">
      <c r="A90" s="9"/>
      <c r="B90" s="7"/>
      <c r="C90" s="9"/>
      <c r="D90" s="7"/>
      <c r="E90" s="7"/>
      <c r="F90" s="7"/>
    </row>
    <row r="91" spans="1:6" ht="18.5" x14ac:dyDescent="0.5">
      <c r="A91" s="9"/>
      <c r="B91" s="7"/>
      <c r="C91" s="9"/>
      <c r="D91" s="7"/>
      <c r="E91" s="7"/>
      <c r="F91" s="7"/>
    </row>
    <row r="92" spans="1:6" ht="18.5" x14ac:dyDescent="0.5">
      <c r="A92" s="9"/>
      <c r="B92" s="7"/>
      <c r="C92" s="9"/>
      <c r="D92" s="7"/>
      <c r="E92" s="7"/>
      <c r="F92" s="7"/>
    </row>
    <row r="93" spans="1:6" ht="18.5" x14ac:dyDescent="0.5">
      <c r="A93" s="9"/>
      <c r="B93" s="7"/>
      <c r="C93" s="9"/>
      <c r="D93" s="7"/>
      <c r="E93" s="7"/>
      <c r="F93" s="7"/>
    </row>
    <row r="94" spans="1:6" ht="18.5" x14ac:dyDescent="0.5">
      <c r="A94" s="9"/>
      <c r="B94" s="7"/>
      <c r="C94" s="9"/>
      <c r="D94" s="7"/>
      <c r="E94" s="7"/>
      <c r="F94" s="7"/>
    </row>
    <row r="95" spans="1:6" ht="18.5" x14ac:dyDescent="0.5">
      <c r="A95" s="9"/>
      <c r="B95" s="7"/>
      <c r="C95" s="9"/>
      <c r="D95" s="7"/>
      <c r="E95" s="7"/>
      <c r="F95" s="7"/>
    </row>
    <row r="96" spans="1:6" ht="18.5" x14ac:dyDescent="0.5">
      <c r="A96" s="9"/>
      <c r="B96" s="7"/>
      <c r="C96" s="9"/>
      <c r="D96" s="7"/>
      <c r="E96" s="7"/>
      <c r="F96" s="7"/>
    </row>
    <row r="97" spans="1:6" ht="18.5" x14ac:dyDescent="0.5">
      <c r="A97" s="9"/>
      <c r="B97" s="7"/>
      <c r="C97" s="9"/>
      <c r="D97" s="7"/>
      <c r="E97" s="7"/>
      <c r="F97" s="7"/>
    </row>
    <row r="98" spans="1:6" ht="18.5" x14ac:dyDescent="0.5">
      <c r="A98" s="9"/>
      <c r="B98" s="7"/>
      <c r="C98" s="9"/>
      <c r="D98" s="7"/>
      <c r="E98" s="7"/>
      <c r="F98" s="7"/>
    </row>
    <row r="99" spans="1:6" ht="18.5" x14ac:dyDescent="0.5">
      <c r="A99" s="9"/>
      <c r="B99" s="7"/>
      <c r="C99" s="9"/>
      <c r="D99" s="7"/>
      <c r="E99" s="7"/>
      <c r="F99" s="7"/>
    </row>
    <row r="100" spans="1:6" ht="18.5" x14ac:dyDescent="0.5">
      <c r="A100" s="9"/>
      <c r="B100" s="7"/>
      <c r="C100" s="9"/>
      <c r="D100" s="7"/>
      <c r="E100" s="7"/>
      <c r="F100" s="7"/>
    </row>
    <row r="101" spans="1:6" ht="18.5" x14ac:dyDescent="0.5">
      <c r="A101" s="9"/>
      <c r="B101" s="7"/>
      <c r="C101" s="9"/>
      <c r="D101" s="7"/>
      <c r="E101" s="7"/>
      <c r="F101" s="7"/>
    </row>
  </sheetData>
  <mergeCells count="5">
    <mergeCell ref="A1:F1"/>
    <mergeCell ref="D60:E60"/>
    <mergeCell ref="E70:F70"/>
    <mergeCell ref="D74:F74"/>
    <mergeCell ref="D75:F75"/>
  </mergeCells>
  <pageMargins left="0.7" right="0.7" top="0.75" bottom="0.75" header="0.3" footer="0.3"/>
  <pageSetup paperSize="9" scale="51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 - PU</vt:lpstr>
      <vt:lpstr>'FICHA A - PU'!Área_de_impresión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2020-05-20T09:55:10Z</cp:lastPrinted>
  <dcterms:created xsi:type="dcterms:W3CDTF">2019-09-11T11:45:24Z</dcterms:created>
  <dcterms:modified xsi:type="dcterms:W3CDTF">2022-06-03T10:13:50Z</dcterms:modified>
</cp:coreProperties>
</file>