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 tabRatio="815"/>
  </bookViews>
  <sheets>
    <sheet name="INSTALACIONES Y OBRA CIVIL" sheetId="8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46" i="8" l="1"/>
  <c r="F93" i="8"/>
  <c r="F119" i="8"/>
  <c r="F11" i="8"/>
  <c r="F472" i="8"/>
  <c r="F470" i="8"/>
  <c r="F468" i="8"/>
  <c r="F464" i="8"/>
  <c r="F462" i="8"/>
  <c r="F460" i="8"/>
  <c r="F458" i="8"/>
  <c r="F456" i="8"/>
  <c r="F454" i="8"/>
  <c r="F452" i="8"/>
  <c r="F448" i="8"/>
  <c r="F446" i="8"/>
  <c r="F444" i="8"/>
  <c r="F442" i="8"/>
  <c r="F440" i="8"/>
  <c r="F438" i="8"/>
  <c r="F436" i="8"/>
  <c r="F432" i="8"/>
  <c r="F430" i="8"/>
  <c r="F428" i="8"/>
  <c r="F426" i="8"/>
  <c r="F424" i="8"/>
  <c r="F422" i="8"/>
  <c r="F420" i="8"/>
  <c r="F418" i="8"/>
  <c r="F416" i="8"/>
  <c r="F414" i="8"/>
  <c r="F412" i="8"/>
  <c r="F410" i="8"/>
  <c r="F408" i="8"/>
  <c r="F406" i="8"/>
  <c r="F402" i="8"/>
  <c r="F400" i="8"/>
  <c r="F398" i="8"/>
  <c r="F396" i="8"/>
  <c r="F394" i="8"/>
  <c r="F392" i="8"/>
  <c r="F390" i="8"/>
  <c r="F388" i="8"/>
  <c r="F386" i="8"/>
  <c r="F384" i="8"/>
  <c r="F382" i="8"/>
  <c r="F380" i="8"/>
  <c r="F378" i="8"/>
  <c r="F376" i="8"/>
  <c r="F372" i="8"/>
  <c r="F370" i="8"/>
  <c r="F368" i="8"/>
  <c r="F366" i="8"/>
  <c r="F364" i="8"/>
  <c r="F362" i="8"/>
  <c r="F360" i="8"/>
  <c r="F356" i="8"/>
  <c r="F354" i="8"/>
  <c r="F352" i="8"/>
  <c r="F350" i="8"/>
  <c r="F348" i="8"/>
  <c r="F346" i="8"/>
  <c r="F344" i="8"/>
  <c r="F340" i="8"/>
  <c r="F338" i="8"/>
  <c r="F336" i="8"/>
  <c r="F334" i="8"/>
  <c r="F332" i="8"/>
  <c r="F330" i="8"/>
  <c r="F326" i="8"/>
  <c r="F324" i="8"/>
  <c r="F322" i="8"/>
  <c r="F320" i="8"/>
  <c r="F318" i="8"/>
  <c r="F316" i="8"/>
  <c r="F312" i="8"/>
  <c r="F310" i="8"/>
  <c r="F308" i="8"/>
  <c r="F306" i="8"/>
  <c r="F304" i="8"/>
  <c r="F302" i="8"/>
  <c r="F298" i="8"/>
  <c r="F296" i="8"/>
  <c r="F294" i="8"/>
  <c r="F292" i="8"/>
  <c r="F290" i="8"/>
  <c r="F288" i="8"/>
  <c r="F286" i="8"/>
  <c r="F282" i="8"/>
  <c r="F280" i="8"/>
  <c r="F278" i="8"/>
  <c r="F276" i="8"/>
  <c r="F274" i="8"/>
  <c r="F272" i="8"/>
  <c r="F270" i="8"/>
  <c r="F266" i="8"/>
  <c r="F264" i="8"/>
  <c r="F262" i="8"/>
  <c r="F260" i="8"/>
  <c r="F258" i="8"/>
  <c r="F256" i="8"/>
  <c r="F252" i="8"/>
  <c r="F250" i="8"/>
  <c r="F248" i="8"/>
  <c r="F244" i="8"/>
  <c r="F240" i="8"/>
  <c r="F238" i="8"/>
  <c r="F236" i="8"/>
  <c r="F234" i="8"/>
  <c r="F232" i="8"/>
  <c r="F228" i="8"/>
  <c r="F226" i="8"/>
  <c r="F224" i="8"/>
  <c r="F222" i="8"/>
  <c r="F220" i="8"/>
  <c r="F218" i="8"/>
  <c r="F216" i="8"/>
  <c r="F214" i="8"/>
  <c r="F212" i="8"/>
  <c r="F210" i="8"/>
  <c r="F208" i="8"/>
  <c r="F206" i="8"/>
  <c r="F204" i="8"/>
  <c r="F202" i="8"/>
  <c r="F200" i="8"/>
  <c r="F198" i="8"/>
  <c r="F194" i="8"/>
  <c r="F192" i="8"/>
  <c r="F189" i="8"/>
  <c r="F187" i="8"/>
  <c r="F186" i="8"/>
  <c r="F185" i="8"/>
  <c r="F183" i="8"/>
  <c r="F181" i="8"/>
  <c r="F179" i="8"/>
  <c r="F177" i="8"/>
  <c r="F175" i="8"/>
  <c r="F173" i="8"/>
  <c r="F171" i="8"/>
  <c r="F169" i="8"/>
  <c r="F167" i="8"/>
  <c r="F165" i="8"/>
  <c r="F163" i="8"/>
  <c r="F159" i="8"/>
  <c r="F157" i="8"/>
  <c r="F155" i="8"/>
  <c r="F153" i="8"/>
  <c r="F151" i="8"/>
  <c r="F149" i="8"/>
  <c r="F147" i="8"/>
  <c r="F145" i="8"/>
  <c r="F143" i="8"/>
  <c r="F141" i="8"/>
  <c r="F139" i="8"/>
  <c r="F137" i="8"/>
  <c r="F135" i="8"/>
  <c r="F133" i="8"/>
  <c r="F129" i="8"/>
  <c r="F127" i="8"/>
  <c r="F125" i="8"/>
  <c r="F123" i="8"/>
  <c r="F121" i="8"/>
  <c r="F117" i="8"/>
  <c r="F115" i="8"/>
  <c r="F113" i="8"/>
  <c r="F111" i="8"/>
  <c r="F109" i="8"/>
  <c r="F107" i="8"/>
  <c r="F105" i="8"/>
  <c r="F103" i="8"/>
  <c r="F101" i="8"/>
  <c r="F99" i="8"/>
  <c r="F95" i="8"/>
  <c r="F91" i="8"/>
  <c r="F89" i="8"/>
  <c r="F87" i="8"/>
  <c r="F85" i="8"/>
  <c r="F83" i="8"/>
  <c r="F81" i="8"/>
  <c r="F79" i="8"/>
  <c r="F77" i="8"/>
  <c r="F75" i="8"/>
  <c r="F73" i="8"/>
  <c r="F71" i="8"/>
  <c r="F69" i="8"/>
  <c r="F65" i="8"/>
  <c r="F63" i="8"/>
  <c r="F61" i="8"/>
  <c r="F59" i="8"/>
  <c r="F57" i="8"/>
  <c r="F55" i="8"/>
  <c r="F53" i="8"/>
  <c r="F51" i="8"/>
  <c r="F49" i="8"/>
  <c r="F47" i="8"/>
  <c r="F45" i="8"/>
  <c r="F43" i="8"/>
  <c r="F41" i="8"/>
  <c r="F37" i="8"/>
  <c r="F35" i="8"/>
  <c r="F33" i="8"/>
  <c r="F31" i="8"/>
  <c r="F29" i="8"/>
  <c r="F27" i="8"/>
  <c r="F25" i="8"/>
  <c r="F23" i="8"/>
  <c r="F21" i="8"/>
  <c r="F19" i="8"/>
  <c r="F17" i="8"/>
  <c r="F15" i="8"/>
  <c r="F13" i="8"/>
  <c r="F9" i="8"/>
  <c r="F7" i="8"/>
  <c r="F5" i="8"/>
  <c r="F474" i="8" l="1"/>
  <c r="F434" i="8"/>
  <c r="F196" i="8"/>
  <c r="F300" i="8"/>
  <c r="F230" i="8"/>
  <c r="F284" i="8"/>
  <c r="F328" i="8"/>
  <c r="F450" i="8"/>
  <c r="F161" i="8"/>
  <c r="F268" i="8"/>
  <c r="F314" i="8"/>
  <c r="F242" i="8"/>
  <c r="F466" i="8"/>
  <c r="F404" i="8"/>
  <c r="F342" i="8"/>
  <c r="F374" i="8"/>
  <c r="F358" i="8"/>
  <c r="F254" i="8"/>
  <c r="F131" i="8"/>
  <c r="F39" i="8"/>
  <c r="F97" i="8"/>
  <c r="F67" i="8"/>
  <c r="F476" i="8" l="1"/>
</calcChain>
</file>

<file path=xl/sharedStrings.xml><?xml version="1.0" encoding="utf-8"?>
<sst xmlns="http://schemas.openxmlformats.org/spreadsheetml/2006/main" count="945" uniqueCount="374">
  <si>
    <t>TOTAL</t>
  </si>
  <si>
    <t>UNITARIO</t>
  </si>
  <si>
    <t>INSTALACIONES CCTV EXTERIORES Y PABELLONES IFEMA, MADRID</t>
  </si>
  <si>
    <t>ITEM</t>
  </si>
  <si>
    <t>UD</t>
  </si>
  <si>
    <t>DESCRIPCION</t>
  </si>
  <si>
    <t>CANT.</t>
  </si>
  <si>
    <t>1.0</t>
  </si>
  <si>
    <t>PARKING VIOLETA</t>
  </si>
  <si>
    <t>1.1</t>
  </si>
  <si>
    <t>m</t>
  </si>
  <si>
    <t>Suministro y tendido bajo tubo.</t>
  </si>
  <si>
    <t>1.2</t>
  </si>
  <si>
    <t>CABLE FTP CAT. 6. ARMADO</t>
  </si>
  <si>
    <t>1.3</t>
  </si>
  <si>
    <t>MANGUERA RZ1-K VMV 3x4 mm2 ARMADA PARA LA ALIMENTACIÓN DE CÁMARAS.</t>
  </si>
  <si>
    <t>Suministro, tendido bajo tubo y conexionado incluyendo protecciones magnetotérmicas y diferenciales necesarias.</t>
  </si>
  <si>
    <t>1.4</t>
  </si>
  <si>
    <t>TUBO ENCHUFABLE DE ACERO M32</t>
  </si>
  <si>
    <t>Suministro e instalación incluyendo p.p de curvas, empalmes, abrazaderas, manguitos, cajas y pequeño material necesario.</t>
  </si>
  <si>
    <t>1.5</t>
  </si>
  <si>
    <t>Ud</t>
  </si>
  <si>
    <t>COLUMNA DE HORMIGON 8m DE ALTURA LIBRES Y ENTERRADA 1,5 m.</t>
  </si>
  <si>
    <t>Suministro, instalación e izado de columna, inclusive p.p. de medios auxiliares de elevación.</t>
  </si>
  <si>
    <t>1.6</t>
  </si>
  <si>
    <t>CONSTRUCCION DE DADO DE HORMIGON</t>
  </si>
  <si>
    <t>Vaciado y relleno de hormigón para construcción de dado de hormigón de 1,5x1,5x1,0 m para columna de TV.</t>
  </si>
  <si>
    <t>1.7</t>
  </si>
  <si>
    <t>EXCAVACION Y PREPARACION DEL TERRENO PARA DADO DE COLUMNAS</t>
  </si>
  <si>
    <t>Excavación y preparación del terreno para la cimentación armada de columna de hormigón para cámara de video vigilancia que incluye, sin carácter limitativo: excavación de cualquier tipo de terreno, excepto roca, con medios mecánicos, refino, compactación del fondo de excavación, suministro y colocación armadura, suministro y colocación de hormigón de limpieza, de hormigón, encofrados, relleno (compactado al 98% P.M.) con material procedente de la excavación, carga y transporte a vertedero autorizado de los productos resultantes de la excavación, sin límite de distancia, vertido y extendido si fuese necesario, incluso canon de vertido y p.p. de achique de agua, limpieza y medios auxiliares, p.p. de reposición de la red de tierras, colocación de báculo, mortero sin retracción de segunda fase, totalmente terminada.</t>
  </si>
  <si>
    <t>1.8</t>
  </si>
  <si>
    <t>CANALIZACIÓN PARA 2 TUBOS PEAD D=110 ZONA AGLOMERADO.</t>
  </si>
  <si>
    <t>1.9</t>
  </si>
  <si>
    <t>CANALIZACIÓN PARA 2 TUBOS PEAD D=110 ZONA AJARDINADA.</t>
  </si>
  <si>
    <t>1.10</t>
  </si>
  <si>
    <t>SUMINISTRO DE TUBO PEAD D=110 mm</t>
  </si>
  <si>
    <t>Suministro de tubo de PEAD de doble pared, con interior liso y exterior corrugado de diámetro 110mm.</t>
  </si>
  <si>
    <t>1.11</t>
  </si>
  <si>
    <t>TOTAL PARKING VIOLETA</t>
  </si>
  <si>
    <t>2.0</t>
  </si>
  <si>
    <t>2.1</t>
  </si>
  <si>
    <t>2.2</t>
  </si>
  <si>
    <t>2.3</t>
  </si>
  <si>
    <t>2.4</t>
  </si>
  <si>
    <t>TUBO ENCHUFABLE DE ACERO M32.</t>
  </si>
  <si>
    <t>2.5</t>
  </si>
  <si>
    <t>2.6</t>
  </si>
  <si>
    <t>2.7</t>
  </si>
  <si>
    <t>Excavación y preparación del terreno para la cimentación armada de columna de hormigón para cámara de video vigilancia que incluye, sin carácter limitativo: excavación de cualquier tipo de terreno, excepto roca, con medios mecánicos, refino, compactación del fondo de excavación, suministro y colocación armadura, suministro y colocación de hormigón de limpieza, de hormigón, encofrados, relleno (compactado al 98% P.M.) con material procedente de la excavación, carga y transporte a vertedero autorizado de los productos resultantes de la excavación, sin límite de distancia, vertido y extendido si fuese necesario, incluso canon de vertido y p.p. de achique de agua, limpieza y medios auxiliares, p.p. de reposición de la red de tierras, colocación de báculo, mortero sin retracción de segunda fase,  totalmente terminada.</t>
  </si>
  <si>
    <t>2.8</t>
  </si>
  <si>
    <t>2.10</t>
  </si>
  <si>
    <t>2.11</t>
  </si>
  <si>
    <t>3.0</t>
  </si>
  <si>
    <t>PARKING VERDE Y ALREDEDORES</t>
  </si>
  <si>
    <t>3.1</t>
  </si>
  <si>
    <t>3.2</t>
  </si>
  <si>
    <t>3.3</t>
  </si>
  <si>
    <t>3.4</t>
  </si>
  <si>
    <t>3.5</t>
  </si>
  <si>
    <t>3.6</t>
  </si>
  <si>
    <t>3.7</t>
  </si>
  <si>
    <t>3.8</t>
  </si>
  <si>
    <t>CANALIZACIÓN 2 TUBOS PVC D=90 ZONA AGLOMERADO.</t>
  </si>
  <si>
    <t>3.9</t>
  </si>
  <si>
    <t>3.10</t>
  </si>
  <si>
    <t>3.11</t>
  </si>
  <si>
    <t>TOTAL PARKING VERDE Y ALREDEDORES</t>
  </si>
  <si>
    <t>4.0</t>
  </si>
  <si>
    <t>4.1</t>
  </si>
  <si>
    <t>4.2</t>
  </si>
  <si>
    <t>4.3</t>
  </si>
  <si>
    <t>4.4</t>
  </si>
  <si>
    <t>4.5</t>
  </si>
  <si>
    <t>4.6</t>
  </si>
  <si>
    <t>4.7</t>
  </si>
  <si>
    <t>4.8</t>
  </si>
  <si>
    <t xml:space="preserve">Canalización en calzada de aglomerado, de 0,30x0,80 m. para 2 conductos, en base 2, de PVC de 90 mm. de diámetro, incluso excavación de tierras a máquina en terrenos flojos, tubos, soportes distanciadores cada 70 cm., cuerda guía para cables, hormigón para relleno y rotura y reposición de pavimento con aglomerado en caliente y transporte de tierra sobrante a vertedero.
</t>
  </si>
  <si>
    <t>4.9</t>
  </si>
  <si>
    <t>4.10</t>
  </si>
  <si>
    <t>4.11</t>
  </si>
  <si>
    <t>5.0</t>
  </si>
  <si>
    <t>PABELLON 1</t>
  </si>
  <si>
    <t>5.1</t>
  </si>
  <si>
    <t>5.2</t>
  </si>
  <si>
    <t>5.3</t>
  </si>
  <si>
    <t>TUBO RÍGIDO DE PVC M32.</t>
  </si>
  <si>
    <t>TOTAL PABELLON 1</t>
  </si>
  <si>
    <t>6.0</t>
  </si>
  <si>
    <t>PABELLON 2</t>
  </si>
  <si>
    <t>6.1</t>
  </si>
  <si>
    <t>6.2</t>
  </si>
  <si>
    <t>6.3</t>
  </si>
  <si>
    <t>6.4</t>
  </si>
  <si>
    <t>6.5</t>
  </si>
  <si>
    <t>TOTAL PABELLON 2</t>
  </si>
  <si>
    <t>7.0</t>
  </si>
  <si>
    <t>PABELLON 3</t>
  </si>
  <si>
    <t>7.1</t>
  </si>
  <si>
    <t>7.2</t>
  </si>
  <si>
    <t>7.3</t>
  </si>
  <si>
    <t>7.4</t>
  </si>
  <si>
    <t>7.5</t>
  </si>
  <si>
    <t>7.6</t>
  </si>
  <si>
    <t>TOTAL PABELLON 3</t>
  </si>
  <si>
    <t>8.0</t>
  </si>
  <si>
    <t>PABELLON 4</t>
  </si>
  <si>
    <t>8.1</t>
  </si>
  <si>
    <t>8.2</t>
  </si>
  <si>
    <t>8.4</t>
  </si>
  <si>
    <t>8.5</t>
  </si>
  <si>
    <t>TOTAL PABELLON 4</t>
  </si>
  <si>
    <t>9.0</t>
  </si>
  <si>
    <t>PABELLON 5</t>
  </si>
  <si>
    <t>9.1</t>
  </si>
  <si>
    <t>9.2</t>
  </si>
  <si>
    <t>9.4</t>
  </si>
  <si>
    <t>9.5</t>
  </si>
  <si>
    <t>TOTAL PABELLON 5</t>
  </si>
  <si>
    <t>10.0</t>
  </si>
  <si>
    <t>PABELLON 6</t>
  </si>
  <si>
    <t>10.1</t>
  </si>
  <si>
    <t>10.2</t>
  </si>
  <si>
    <t>10.3</t>
  </si>
  <si>
    <t>10.4</t>
  </si>
  <si>
    <t>10.5</t>
  </si>
  <si>
    <t>TOTAL PABELLON 6</t>
  </si>
  <si>
    <t>11.0</t>
  </si>
  <si>
    <t>PABELLON 7</t>
  </si>
  <si>
    <t>11.1</t>
  </si>
  <si>
    <t>11.2</t>
  </si>
  <si>
    <t>11.3</t>
  </si>
  <si>
    <t>11.4</t>
  </si>
  <si>
    <t>11.5</t>
  </si>
  <si>
    <t>11.6</t>
  </si>
  <si>
    <t>TOTAL PABELLON 7</t>
  </si>
  <si>
    <t>12.0</t>
  </si>
  <si>
    <t>PABELLON 8</t>
  </si>
  <si>
    <t>12.1</t>
  </si>
  <si>
    <t>12.2</t>
  </si>
  <si>
    <t>12.3</t>
  </si>
  <si>
    <t>12.4</t>
  </si>
  <si>
    <t>12.5</t>
  </si>
  <si>
    <t>TOTAL PABELLON 8</t>
  </si>
  <si>
    <t>13.0</t>
  </si>
  <si>
    <t>PABELLON 9</t>
  </si>
  <si>
    <t>13.1</t>
  </si>
  <si>
    <t>13.2</t>
  </si>
  <si>
    <t>13.3</t>
  </si>
  <si>
    <t>13.4</t>
  </si>
  <si>
    <t>13.5</t>
  </si>
  <si>
    <t>TOTAL PABELLON 9</t>
  </si>
  <si>
    <t>14.0</t>
  </si>
  <si>
    <t>PABELLON 10</t>
  </si>
  <si>
    <t>14.1</t>
  </si>
  <si>
    <t>14.2</t>
  </si>
  <si>
    <t>14.3</t>
  </si>
  <si>
    <t>14.4</t>
  </si>
  <si>
    <t>14.5</t>
  </si>
  <si>
    <t>TOTAL PABELLON 10</t>
  </si>
  <si>
    <t>15.0</t>
  </si>
  <si>
    <t>PABELLON 12</t>
  </si>
  <si>
    <t>15.1</t>
  </si>
  <si>
    <t>15.2</t>
  </si>
  <si>
    <t>15.3</t>
  </si>
  <si>
    <t>15.4</t>
  </si>
  <si>
    <t>15.5</t>
  </si>
  <si>
    <t>TOTAL PABELLON 12</t>
  </si>
  <si>
    <t>16.0</t>
  </si>
  <si>
    <t>PABELLON 14</t>
  </si>
  <si>
    <t>16.1</t>
  </si>
  <si>
    <t>16.2</t>
  </si>
  <si>
    <t>16.3</t>
  </si>
  <si>
    <t>16.4</t>
  </si>
  <si>
    <t>16.5</t>
  </si>
  <si>
    <t>16.6</t>
  </si>
  <si>
    <t>16.7</t>
  </si>
  <si>
    <t>TOTAL PABELLON 14</t>
  </si>
  <si>
    <t>17.0</t>
  </si>
  <si>
    <t>EDIFICIO CENTRAL DE OFICINAS</t>
  </si>
  <si>
    <t>17.1</t>
  </si>
  <si>
    <t>17.2</t>
  </si>
  <si>
    <t>17.3</t>
  </si>
  <si>
    <t>17.4</t>
  </si>
  <si>
    <t>17.5</t>
  </si>
  <si>
    <t>BANDEJA DE REJILLA 100x60.</t>
  </si>
  <si>
    <t>Suministro e instalación incluyendo p.p de soportes, uniones, curvas,cable de toma tierra y pequeño material necesario.</t>
  </si>
  <si>
    <t>TOTAL EDIFICIO CENTRAL DE OFICINAS</t>
  </si>
  <si>
    <t>18.0</t>
  </si>
  <si>
    <t>CENTRO DE CONVENCIONES PUERTA NORTE</t>
  </si>
  <si>
    <t>18.1</t>
  </si>
  <si>
    <t>18.2</t>
  </si>
  <si>
    <t>18.3</t>
  </si>
  <si>
    <t>18.4</t>
  </si>
  <si>
    <t>18.5</t>
  </si>
  <si>
    <t>TOTAL CENTRO DE CONVENCIONES PUERTA NORTE</t>
  </si>
  <si>
    <t>19.0</t>
  </si>
  <si>
    <t>MODIFICACIONES PARA AUMENTAR VISIBILIDAD</t>
  </si>
  <si>
    <t>19.1</t>
  </si>
  <si>
    <t xml:space="preserve">MOVER CAMARA Y MASTIL EXISTENTES </t>
  </si>
  <si>
    <t>Desplazamiento de mastil, con camara ya instalada, con el objetivo de ganar visibilidad. Se incluye obra civil y parte proporcional de cableado y alimentación.</t>
  </si>
  <si>
    <t>19.2</t>
  </si>
  <si>
    <t>MODIFICAR ALTURA DE CAMARA EN PARED</t>
  </si>
  <si>
    <t>Modificación de la altura de instalación de camara, con el objetivo de ganar visibilidad. Se incluye parte proporcional de cableado y alimentación.</t>
  </si>
  <si>
    <t>19.3</t>
  </si>
  <si>
    <t>CALA DE INSPECCIÓN/LOCALIZACIÓN CANALIZACIONES</t>
  </si>
  <si>
    <t>TOTAL  MODIFICACIONES PARA AUMENTAR VISIBILIDAD</t>
  </si>
  <si>
    <t>TOTAL INSTALACIONES CCTV EXTERIORES Y PABELLONES IFEMA MADRID. ……………………………….………………………………..</t>
  </si>
  <si>
    <t>0.0</t>
  </si>
  <si>
    <t>CAJA ESTANCA 60X40</t>
  </si>
  <si>
    <t>MANGUERA FIBRA OPTICA EXT. MULTIMODO OM4 8 FIBRAS ARMADA.</t>
  </si>
  <si>
    <t>CABLE UTP CAT. 6. ARMADO</t>
  </si>
  <si>
    <t>MANGUERA RZ1-K 3x4 mm2 ARMADA PARA LA ALIMENTACIÓN DE CÁMARAS.</t>
  </si>
  <si>
    <t>MANGUERA RZ1-K 3x6 mm2 ARMADA PARA LA ALIMENTACIÓN DE CÁMARAS.</t>
  </si>
  <si>
    <t>1.12</t>
  </si>
  <si>
    <t>ARMARIOS PARA ELECTRONICA DE RED</t>
  </si>
  <si>
    <t>PARKING AMARILLO</t>
  </si>
  <si>
    <t>2.12</t>
  </si>
  <si>
    <t>TOTAL PARKING AMARILLO</t>
  </si>
  <si>
    <t>PARKING ALREDEDORES PARKING AMARILLO</t>
  </si>
  <si>
    <t>MANGUERA RZ1-K 3x4mm2 ARMADA PARA LA ALIMENTACIÓN DE CÁMARAS.</t>
  </si>
  <si>
    <t>MANGUERA FIBRA OPTICA EXT. MULTIMODO OM4 8FIBRAS ARMADA.</t>
  </si>
  <si>
    <t>4.12</t>
  </si>
  <si>
    <t>MANGUERA FIBRA OPTICA EXT. MULTIMODO OM4 8 FIBRAS.</t>
  </si>
  <si>
    <t>MANGUERA RZ1-K 3x2 mm2,5 PARA LA ALIMENTACIÓN DE CÁMARAS.</t>
  </si>
  <si>
    <t>5.6</t>
  </si>
  <si>
    <t>MANGUERA RZ1-K 3x2,5 mm2 PARA LA ALIMENTACIÓN DE CÁMARAS.</t>
  </si>
  <si>
    <t>MANGUERA FIBRA OPTICA. MULTIMODO OM44 FIBRAS.</t>
  </si>
  <si>
    <t>MANGUERA RZ1-K  3x2,5 mm2 PARA LA ALIMENTACIÓN DE CÁMARAS.</t>
  </si>
  <si>
    <t>MANGUERA FIBRA OPTICA. MULTIMODO OM4 8 FIBRAS.</t>
  </si>
  <si>
    <t>8.6</t>
  </si>
  <si>
    <t>MANGUERA FIBRA OPTICA MULTIMODO OM4 8 FIBRAS.</t>
  </si>
  <si>
    <t>MANGUERA RZ1-K VMV 3x2,5 mm2 PARA LA ALIMENTACIÓN DE CÁMARAS.</t>
  </si>
  <si>
    <t>9.6</t>
  </si>
  <si>
    <t>MANGUERA FIBRA OPTICA MULTIMODO OM4 8 FIBRA</t>
  </si>
  <si>
    <t>MANGUERA RZ1-K VMV 3x2 mm2,5 PARA LA ALIMENTACIÓN DE CÁMARAS.</t>
  </si>
  <si>
    <t>10.6</t>
  </si>
  <si>
    <t>MANGUERA RZ1-K 3x4mm2,5 PARA LA ALIMENTACIÓN DE CÁMARAS.</t>
  </si>
  <si>
    <t>12.6</t>
  </si>
  <si>
    <t>13.6</t>
  </si>
  <si>
    <t>15.6</t>
  </si>
  <si>
    <t>MANGUERA FIBRA OPTICA EXT. MONOMODO OM4 8 FIBRAS.</t>
  </si>
  <si>
    <t>MANGUERA RZ1-K 3x4 mm2,5 PARA LA ALIMENTACIÓN DE CÁMARAS.</t>
  </si>
  <si>
    <t>17.6</t>
  </si>
  <si>
    <t>CABLE UTP CAT. 6.</t>
  </si>
  <si>
    <t>MANGUERA RZ1-K 3x2,5  mm2,  PARA LA ALIMENTACIÓN DE CÁMARAS.</t>
  </si>
  <si>
    <t>18.6</t>
  </si>
  <si>
    <t>Suministro e instalacion  bajo tubo.</t>
  </si>
  <si>
    <t>Suministro, e instalacion  bajo tubo y conexionado incluyendo protecciones magnetotérmicas y diferenciales necesarias.</t>
  </si>
  <si>
    <t>Canalización de cables para al menos dos tubos de PEAD doble pared de 110mm, que incluye sin carácter limitativo: excavación en asfalto con medios mecánicos con extracción de tierras a los bordes, colocación de tubos de PEAD,  zanjas de 40 cm de ancho y 100 cm de profundidad, asiento de 10cm. de arena de rio. Relleno capa de hormigón Hm-20 N/mm2 hasta altura de 10cm por encima de los tubos envolviéndolos y relleno con hormigón Hm-12,5N/mm2, hasta altura donde se inicia el firme y pavimento, incluyendo la reposición de pavimento, jardín o aglomerado en caliente.  Se dejarán metidas guías en tubos tanto en las instalaciones existentes e como en las nuevas. Carga y transporte al vertedero autorizado de los productos sobrantes, sin límite de distancia, vertido y extendido si fuese necesario, incluso canon de vertido y p.p. de achique de agua, limpieza y medios auxiliares, p.p. de reposición de la red de tierras, su mandrilado y demás suministros y obras no mencionadas expresamente en este texto para su completa terminación.</t>
  </si>
  <si>
    <t xml:space="preserve">Canalización de cables para al menos dos tubos de PEAD doble pared de 110mm, que incluye sin carácter limitativo: excavación en asfalto con medios mecánicos con extracción de tierras a los bordes, colocación de tubos de PEAD,  zanjas de 40 cm de ancho y 100 cm de profundidad, asiento de 10cm. de arena de rio. Relleno capa de hormigón Hm-20 N/mm2 hasta altura de 10cm por encima de los tubos envolviéndolos y relleno con hormigón Hm-12,5N/mm2, hasta altura donde se inicia el firme y pavimento, incluyendo la reposición de pavimento, jardín o aglomerado en caliente.  Se dejarán metidas guías en tubos tanto en las instalaciones existentes e como en las nuevas. Carga y transporte al vertedero autorizado de los productos sobrantes, sin límite de distancia, vertido y extendido si fuese necesario, incluso canon de vertido y p.p. de achique de agua, limpieza y medios auxiliares, p.p. de reposición de la red de tierras, su mandrilado y demás suministros y obras no mencionadas expresamente en este texto para su completa terminación.
</t>
  </si>
  <si>
    <t xml:space="preserve">Canalización de cables para al menos dos tubos de PEAD doble pared de  110mm, que incluye sin carácter limitativo: excavación en terreno blando con medios mecánicos con extracción de tierras a los bordes, colocación de tubos de PEAD,  zanjas de 40 cm de ancho y 100 cm de profundidad, asiento de 10cm. de arena de rio. Relleno capa de hormigón Hm-20 N/mm2 hasta altura de 10cm por encima de los tubos envolviéndolos y relleno con hormigón Hm-12,5N/mm2, hasta altura donde se inicia el firme y pavimento, incluyendo la reposición de pavimento, jardín o aglomerado en caliente.  Se dejarán metidas guías en tubos tanto en las instalaciones existentes e como en las nuevas. Reposición de plantas, desbroce de plantas, raíces, etc si fuera necesario. Carga y transporte al vertedero autorizado de los productos sobrantes, sin límite de distancia, vertido y extendido si fuese necesario, incluso canon de vertido y p.p. de achique de agua, limpieza y medios auxiliares, p.p. de reposición de la red de tierras, su mandrilado y demás suministros y obras no mencionadas expresamente en este texto para su completa terminación.
</t>
  </si>
  <si>
    <t xml:space="preserve">Canalización de cables para al menos dos tubos de PEAD doble pared de  110mm, que incluye sin carácter limitativo: excavación en terreno blando con medios mecánicos con extracción de tierras a los bordes, colocación de tubos de PEAD,  zanjas de 40 cm de ancho y 100 cm de profundidad, asiento de 10cm. de arena de rio. Relleno capa de hormigón Hm-20 N/mm2 hasta altura de 10cm por encima de los tubos envolviéndolos y relleno con hormigón Hm-12,5N/mm2, hasta altura donde se inicia el firme y pavimento, incluyendo la reposición de pavimento, jardín o aglomerado en caliente.  Se dejarán metidas guías en tubos tanto en las instalaciones existentes e como en las nuevas. Reposición de plantas, desbroce de plantas, raíces, etc si fuera necesario. Carga y transporte al vertedero autorizado de los productos sobrantes, sin límite de distancia, vertido y extendido si fuese necesario, incluso canon de vertido y p.p. de achique de agua, limpieza y medios auxiliares, p.p. de reposición de la red de tierras, su mandrilado y demás suministros y obras no mencionadas expresamente en este texto para su completa terminación.
</t>
  </si>
  <si>
    <t>Suministro y colocación arquetas con una distancia máxima entre estas 20 m. Construidas en ladrillos perforado tosco de 1/2 espesor, recibido con motero de cemento M-5, colocadas sobre solera de hormigón con drenaje tubo pvc 110, HM-20/P/40/l de 10cm espesor enfoscada y bruñida por el interior con mortero de cemento CSIV-W2 redondeando ángulos con solera ligeramente armada con mallazo. Tapas de arquetas de fundición con resistencia D400 (viales y paso vehículos), C250 para el resto de ubicaciones y demás suministros y obras no mencionadas expresamente en este texto para su completa terminación., carga y transporte a vertedero autorizado de los productos sobrantes, sin limite de distancia, vertido y extendido si fuese necesario, incluso canon de vertido y p.p. de achique de agua, limpieza, apertura de rozas de ser necesario y medios auxiliares, p.p. de reposición de la red de tierras, encofrados, tapas metálicas, tubo de desagüe, relleno de grava 30/50 en la salidade desagüe, tubo de PEAD de doble pared con interior liso y exterior corrugado de 110 mm ó 90 mm de diámetro según situación hasta conectar con canal de cables, unión y soldadura de latiguillos de P. a T. y demás suministros y obras no mencionadas expresamente en este texto para su completa terminación.</t>
  </si>
  <si>
    <t>DESMONTAJE Y MONTAJE CUADRO ELÉCTRICO</t>
  </si>
  <si>
    <t>2.13</t>
  </si>
  <si>
    <t xml:space="preserve">SUMINISTRO Y COLOCACION DE ARQUETA  Tapas  con resistencia D400 </t>
  </si>
  <si>
    <t>SUMINISTRO Y COLOCACION DE ARQUETA  Tapas  con resistencia C250</t>
  </si>
  <si>
    <t xml:space="preserve">SUMINISTRO Y COLOCACION DE ARQUETA Tapas  con resistencia D400 </t>
  </si>
  <si>
    <t xml:space="preserve">SUMINISTRO Y COLOCACION DE ARQUETA Tapa con resistencia D400 </t>
  </si>
  <si>
    <t>SUMINISTRO Y COLOCACION DE ARQUETA Tapa de fundición D400</t>
  </si>
  <si>
    <t>SUMINISTRO Y COLOCACION DE ARQUETA Tapa fundición D400</t>
  </si>
  <si>
    <t>PARKING AZUL</t>
  </si>
  <si>
    <t>PARKING NARANJA SUP Y  K3</t>
  </si>
  <si>
    <t>PARKING MARRÓN/ROJO</t>
  </si>
  <si>
    <t>2.14</t>
  </si>
  <si>
    <t>Suministro e instalción de SAI en cuadro electrico de las siguientes características minimas. 3000 VA /2700 W / IP opcion de comunicación por SNMP o web</t>
  </si>
  <si>
    <t>SUMUNISTRO E INSTALACION SAI EN CUADRO ELÉCTRICO</t>
  </si>
  <si>
    <t>Suministro y tendido bajo tubo hasta cámaras.</t>
  </si>
  <si>
    <t>Suministro y tendido bajo tubo y por interior de columnas hasta cámaras.</t>
  </si>
  <si>
    <t>Suministro y tendido bajo.</t>
  </si>
  <si>
    <t>Suministro cuadro eléctrico gama Thalassa PLM de Scheneider Electric o similiar  de al menos 1250x1250x320 IP65 de poliester refordado con fibra dde vidreo, para interperie incluiso vaciado, base cimentación y encofrado pAra un suministro trifásico según normas de a Cía. Desmonaje cuadro existente y montaje en nuevo inclutdeno los elementos nuevos y los existentes,reagrupando e instalando líneas para que en cada una haya un maximo de 5 cámaras y un mínimo de 3.. Incluso elementos de fijación, regletas de conexión y cuantos accesorios sean necesarios para su correcta instalación.y dotando los cuadros en cabecera de un diferencial auto-rearmable Totalmente montado, conexionado, probado y certificado.</t>
  </si>
  <si>
    <t>Suministro cuadro eléctrico gama Thalassa PLM de Scheneider Electric o similiar  de al menos 1250x1250x320 IP65 de poliester refordado con fibra dde vidreo, para interperie incluiso vaciado, base cimentación y encofrado pAra un suministro trifásico según normas de a Cía. Desmonaje cuadro existente y montaje en nuevo inclutdeno los elementos nuevos y los existentes,reagrupando e instalando líneas para que en cada una haya un maximo de 5 cámaras y un mínimo de 3.. Incluso elementos de fijación, regletas de conexión y cuantos accesorios sean necesarios para su correcta instalación. y dotando los cuadros en cabecera de un diferencial auto-rearmable.Totalmente montado, conexionado, probado y certificado.</t>
  </si>
  <si>
    <t>Suministro cuadro eléctrico gama Thalassa PLM de Scheneider Electric o similiar  de al menos 1250x1250x320 IP65 de poliester refordado con fibra dde vidreo, para interperie incluiso vaciado, base cimentación y encofrado pAra un suministro trifásico según normas de a Cía. Desmonaje cuadro existente y montaje en nuevo inclutdeno los elementos nuevos y los existentes,reagrupando e instalando líneas para que en cada una haya un maximo de 5 cámaras y un mínimo de 3.. Incluso elementos de fijación, regletas de conexión y cuantos accesorios sean necesarios para su correcta instalación.  y dotando los cuadros en cabecera de un diferencial auto-rearmableTotalmente montado, conexionado, probado y certificado.</t>
  </si>
  <si>
    <t>Suministro cuadro eléctrico gama Thalassa PLM de Scheneider Electric o similiar  de al menos 1250x1250x320 IP65 de poliester refordado con fibra dde vidreo, para interperie incluiso vaciado, base cimentación y encofrado pAra un suministro trifásico según normas de a Cía. Desmonaje cuadro existente y montaje en nuevo inclutdeno los elementos nuevos y los existentes,reagrupando e instalando líneas para que en cada una haya un maximo de 5 cámaras y un mínimo de 3.. Incluso elementos de fijación, regletas de conexión y cuantos accesorios sean necesarios para su correcta instalación.y dotando los cuadros en cabecera de un diferencial auto-rearmable. Totalmente montado, conexionado, probado y certificado.</t>
  </si>
  <si>
    <t>Suministro cuadro eléctrico gama Thalassa PLM de Scheneider Electric o similiar  de al menos 1250x1250x320 IP65 de poliester refordado con fibra dde vidreo, para interperie incluiso vaciado, base cimentación y encofrado pAra un suministro trifásico según normas de a Cía. Desmonaje cuadro existente y montaje en nuevo inclutdeno los elementos nuevos y los existentes ,reagrupando e instalando líneas para que en cada una haya un maximo de 5 cámaras y un mínimo de 3.. Incluso elementos de fijación, regletas de conexión y cuantos accesorios sean necesarios para su correcta instalación. y dotando los cuadros en cabecera de un diferencial auto-rearmable Totalmente montado, conexionado, probado y certificado.</t>
  </si>
  <si>
    <t>Suministro cuadro eléctrico gama Thalassa PLM de Scheneider Electric o similiar  de al menos 1250x1250x320 IP65 de poliester refordado con fibra dde vidreo, para interperie incluiso vaciado, base cimentación y encofrado pAra un suministro trifásico según normas de a Cía. Desmonaje cuadro existente y montaje en nuevo inclutdeno los elementos nuevos y los existentes ,reagrupando e instalando líneas para que en cada una haya un maximo de 5 cámaras y un mínimo de 3.. Incluso elementos de fijación, regletas de conexión y cuantos accesorios sean necesarios para su correcta instalación. y dotando los cuadros en cabecera de un diferencial auto-rearmable.Totalmente montado, conexionado, probado y certificado.</t>
  </si>
  <si>
    <t xml:space="preserve">Suministro cuadro eléctrico gama Thalassa PLM de Scheneider Electric o similiar con un mínimo de 30% libre para elementos, Desmonaje cuadro existente y montaje en nuevo inclutdeno los elementos nuevos y los existentes,reagrupando e instalando líneas para que en cada una haya un maximo de 5 cámaras y un mínimo de 3. inclutdeno los elementos nuevos y los existentesy dotando los cuadros en cabecera de un diferencial auto-rearmable. Incluso elementos de fijación, regletas de conexión y cuantos accesorios sean necesarios para su correcta instalación. Totalmente montado, conexionado, probado y certificado.
</t>
  </si>
  <si>
    <t>Suministro cuadro eléctrico gama Thalassa PLM de Scheneider Electric o similiar con un mínimo de 30% libre para elementos, Desmonaje cuadro existente y montaje en nuevo inclutdeno los elementos nuevos y los existentes,reagrupando e instalando líneas para que en cada una haya un maximo de 5 cámaras y un mínimo de 3. inclutdeno los elementos nuevos y los existentesy dotando los cuadros en cabecera de un diferencial auto-rearmable. Incluso elementos de fijación, regletas de conexión y cuantos accesorios sean necesarios para su correcta instalación. Totalmente montado, conexionado, probado y certificado.</t>
  </si>
  <si>
    <t>Suministro cuadro eléctrico gama Thalassa PLM de Scheneider Electric o similiar  on un mínimo de 30% libre para elementos, Desmonaje cuadro existente y montaje en nuevo inclutdeno los elementos nuevos y los existentes,reagrupando e instalando líneas para que en cada una haya un maximo de 5 cámaras y un mínimo de 3. inclutdeno los elementos nuevos y los existentesy dotando los cuadros en cabecera de un diferencial auto-rearmable. Incluso elementos de fijación, regletas de conexión y cuantos accesorios sean necesarios para su correcta instalación. Totalmente montado, conexionado, probado y certificado.</t>
  </si>
  <si>
    <t>1.13</t>
  </si>
  <si>
    <t>1.14</t>
  </si>
  <si>
    <t>3.13</t>
  </si>
  <si>
    <t>3.14</t>
  </si>
  <si>
    <t>3.12</t>
  </si>
  <si>
    <t>4.13</t>
  </si>
  <si>
    <t>4.14</t>
  </si>
  <si>
    <t>4.15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</si>
  <si>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</si>
  <si>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</si>
  <si>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</si>
  <si>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</si>
  <si>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</si>
  <si>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</si>
  <si>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</si>
  <si>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</si>
  <si>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</si>
  <si>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</si>
  <si>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4.16</t>
  </si>
  <si>
    <t>6.7</t>
  </si>
  <si>
    <t>6.8</t>
  </si>
  <si>
    <t>6.9</t>
  </si>
  <si>
    <t>6.10</t>
  </si>
  <si>
    <t>6.11</t>
  </si>
  <si>
    <t>6.12</t>
  </si>
  <si>
    <t>6.13</t>
  </si>
  <si>
    <t xml:space="preserve">6.14 </t>
  </si>
  <si>
    <t>6.15</t>
  </si>
  <si>
    <t>6.16</t>
  </si>
  <si>
    <t>7.7</t>
  </si>
  <si>
    <t>7.8</t>
  </si>
  <si>
    <t>7.9</t>
  </si>
  <si>
    <t>7.10</t>
  </si>
  <si>
    <t>7.11</t>
  </si>
  <si>
    <t>7.12</t>
  </si>
  <si>
    <t>7.13</t>
  </si>
  <si>
    <t>7,.14</t>
  </si>
  <si>
    <t>7.15</t>
  </si>
  <si>
    <t>7.16</t>
  </si>
  <si>
    <t>12.7</t>
  </si>
  <si>
    <t>14.6</t>
  </si>
  <si>
    <t>17.7</t>
  </si>
  <si>
    <t>18.7</t>
  </si>
  <si>
    <t>18.8</t>
  </si>
  <si>
    <t>18.9</t>
  </si>
  <si>
    <t>18.11</t>
  </si>
  <si>
    <t>18.12</t>
  </si>
  <si>
    <t>18.13</t>
  </si>
  <si>
    <t>19.4</t>
  </si>
  <si>
    <t>19.5</t>
  </si>
  <si>
    <t>19.6</t>
  </si>
  <si>
    <t>19.7</t>
  </si>
  <si>
    <t>19.8</t>
  </si>
  <si>
    <t>19.9</t>
  </si>
  <si>
    <t>19.11</t>
  </si>
  <si>
    <t>19.12</t>
  </si>
  <si>
    <t>19.13</t>
  </si>
  <si>
    <t>19.14</t>
  </si>
  <si>
    <t>20.0</t>
  </si>
  <si>
    <t>20.1</t>
  </si>
  <si>
    <t>20.2</t>
  </si>
  <si>
    <t>20.3</t>
  </si>
  <si>
    <t>20.4</t>
  </si>
  <si>
    <t>20.5</t>
  </si>
  <si>
    <t>20.6</t>
  </si>
  <si>
    <t>20.7</t>
  </si>
  <si>
    <t>21.0</t>
  </si>
  <si>
    <t>21.1</t>
  </si>
  <si>
    <t>21.2</t>
  </si>
  <si>
    <t>21.3</t>
  </si>
  <si>
    <t>21.4</t>
  </si>
  <si>
    <t>21.5</t>
  </si>
  <si>
    <t>21.6</t>
  </si>
  <si>
    <t>21.7</t>
  </si>
  <si>
    <t>22.0</t>
  </si>
  <si>
    <t>22.1</t>
  </si>
  <si>
    <t>22.2</t>
  </si>
  <si>
    <t>22.3</t>
  </si>
  <si>
    <t>1.15</t>
  </si>
  <si>
    <t>Armario para albergar sistema de seguridad , fuentes de alimentación, switch, caja final de fibra, etc Incluye:                                                                                                                                                                                                                                                                                                                                   - 1 Sistema de alimentación ininterrumpida  de al menos0,6 kVA de potencia,
 -  Placa de montaje
- 1 Diferencial bipolar 2P 25ª 30MA superinmunizado 
- 3 ó 4  Magnetotermico 2P 6ª Scheider
- 1 Ventilador con filtro 230VAC 55M3/HIP54
- 1 Rejilla filtro ventilación 125x125
-  1 termostato simple
- Cerradura IDE tipo buzón con llave 
- Canaleta renurada
- Carril Dim
- Bornas de Carril Dim
- 3 ó 4 Echufes shuco 
- Caja final fibram óptica
-Señal riesgo eléctrico
- Mecanización, cableado y montaje</t>
  </si>
  <si>
    <t>Armario para albergar sistema de seguridad , fuentes de alimentación, switch, caja final de fibra, etc Incluye:                                                                                                                                                                             - 1 Sistema de alimentación ininterrumpida  de al menos0,6 kVA de potencia,
 -  Placa de montaje
- 1 Diferencial bipolar 2P 25ª 30MA superinmunizado 
- 3 ó 4  Magnetotermico 2P 6ª Scheider
- 1 Ventilador con filtro 230VAC 55M3/HIP54
- 1 Rejilla filtro ventilación 125x125
-  1 termostato simple
- Cerradura IDE tipo buzón con llave 
- Canaleta renurada
- Carril Dim
- Bornas de Carril Dim
- 3 ó 4 Echufes shuco 
- Caja final fibram óptica
-Señal riesgo eléctrico
- Mecanización, cableado y montaje</t>
  </si>
  <si>
    <t>Armario para albergar sistema de seguridad , fuentes de alimentación, switch, caja final de fibra, etc Incluye:                                                                                                                                                                                         - 1 Sistema de alimentación ininterrumpida  de al menos0,6 kVA de potencia,
 -  Placa de montaje
- 1 Diferencial bipolar 2P 25ª 30MA superinmunizado 
- 3 ó 4  Magnetotermico 2P 6ª Scheider
- 1 Ventilador con filtro 230VAC 55M3/HIP54
- 1 Rejilla filtro ventilación 125x125
-  1 termostato simple
- Cerradura IDE tipo buzón con llave 
- Canaleta renurada
- Carril Dim
- Bornas de Carril Dim
- 3 ó 4 Echufes shuco 
- Caja final fibram óptica
-Señal riesgo eléctrico
- Mecanización, cableado y montaje</t>
  </si>
  <si>
    <t>SUMINISTRO Y COLOCACION DE ARQUETA Tapas  con resistencia C250</t>
  </si>
  <si>
    <t>Armario para albergar sistema de seguridad , fuentes de alimentación, switch, caja final de fibra, etc Incluye:                                                                                                                                                                                                                                                 - 1 Sistema de alimentación ininterrumpida  de al menos0,6 kVA de potencia,
 -  Placa de montaje
- 1 Diferencial bipolar 2P 25ª 30MA superinmunizado 
- 3 ó 4  Magnetotermico 2P 6ª Scheider
- 1 Ventilador con filtro 230VAC 55M3/HIP54
- 1 Rejilla filtro ventilación 125x125
-  1 termostato simple
- Cerradura IDE tipo buzón con llave 
- Canaleta renurada
- Carril Dim
- Bornas de Carril Dim
- 3 ó 4 Echufes shuco 
- Caja final fibram óptica
-Señal riesgo eléctrico
- Mecanización, cableado y montaje</t>
  </si>
  <si>
    <t>Armario para albergar sistema de seguridad , fuentes de alimentación, switch, caja final de fibra, etc Incluye:                                                                                                                                                                              - Placa de montaje
- 1 Diferencial bipolar 2P 25ª 30MA superinmunizado 
- 3 ó 4  Magnetotermico 2P 6ª Scheider
- 1 Ventilador con filtro 230VAC 55M3/HIP54
- 1 Rejilla filtro ventilación 125x125
-  1 termostato simple
- Cerradura IDE tipo buzón con llave
- Canaleta renurada
- Carril Dim
- Bornas de Carril Dim
- 3 ó 4 Echufes shuco 
- Caja final fibram óptica
-Señal riesgo eléctrico
- Mecanización, cableado y montaje</t>
  </si>
  <si>
    <t>Armario para albergar sistema de seguridad , fuentes de alimentación, switch, caja final de fibra, etc Incluye:                                                                                                                                                                                     - 1 Sistema de alimentación ininterrumpida  de al menos0,6 kVA de potencia,
 -  Placa de montaje
- 1 Diferencial bipolar 2P 25ª 30MA superinmunizado 
- 3 ó 4  Magnetotermico 2P 6ª Scheider
- 1 Ventilador con filtro 230VAC 55M3/HIP54
- 1 Rejilla filtro ventilación 125x125
-  1 termostato simple
- Cerradura IDE tipo buzón con llave 
- Canaleta renurada
- Carril Dim
- Bornas de Carril Dim
- 3 ó 4 Echufes shuco 
- Caja final fibram óptica
-Señal riesgo eléctrico
- Mecanización, cableado y montaje</t>
  </si>
  <si>
    <t>Armario para albergar sistema de seguridad , fuentes de alimentación, switch, caja final de fibra, etc Incluye:
 - 1 Sistema de alimentación ininterrumpida  de al menos0,6 kVA de potencia,
 -  Placa de montaje
- 1 Diferencial bipolar 2P 25ª 30MA superinmunizado 
- 3 ó 4  Magnetotermico 2P 6ª Scheider
- 1 Ventilador con filtro 230VAC 55M3/HIP54
- 1 Rejilla filtro ventilación 125x125
-  1 termostato simple
- Cerradura IDE tipo buzón con llave 
- Canaleta renurada
- Carril Dim
- Bornas de Carril Dim
- 3 ó 4 Echufes shuco 
- Caja final fibram óptica
-Señal riesgo eléctrico
- Mecanización, cableado y montaje</t>
  </si>
  <si>
    <t>Armario para albergar sistema de seguridad , fuentes de alimentación, switch, caja final de fibra, etc Incluye:  
  - 1 Sistema de alimentación ininterrumpida  de al menos0,6 kVA de potencia,
 -  Placa de montaje
- 1 Diferencial bipolar 2P 25ª 30MA superinmunizado 
- 3 ó 4  Magnetotermico 2P 6ª Scheider
- 1 Ventilador con filtro 230VAC 55M3/HIP54
- 1 Rejilla filtro ventilación 125x125
-  1 termostato simple
- Cerradura IDE tipo buzón con llave 
- Canaleta renurada
- Carril Dim
- Bornas de Carril Dim
- 3 ó 4 Echufes shuco 
- Caja final fibram óptica
-Señal riesgo eléctrico
- Mecanización, cableado y montaje</t>
  </si>
  <si>
    <t>Armario para albergar sistema de seguridad , fuentes de alimentación, switch, caja final de fibra, etc Incluye: 
  - 1 Sistema de alimentación ininterrumpida  de al menos0,6 kVA de potencia,
 -  Placa de montaje
- 1 Diferencial bipolar 2P 25ª 30MA superinmunizado 
- 3 ó 4  Magnetotermico 2P 6ª Scheider
- 1 Ventilador con filtro 230VAC 55M3/HIP54
- 1 Rejilla filtro ventilación 125x125
-  1 termostato simple
- Cerradura IDE tipo buzón con llave 
- Canaleta renurada
- Carril Dim
- Bornas de Carril Dim
- 3 ó 4 Echufes shuco 
- Caja final fibram óptica
-Señal riesgo eléctrico
- Mecanización, cableado y montaje</t>
  </si>
  <si>
    <t>Armario para albergar sistema de seguridad , fuentes de alimentación, switch, caja final de fibra, etc Incluye: 
 - 1 Sistema de alimentación ininterrumpida  de al menos0,6 kVA de potencia,
 -  Placa de montaje
- 1 Diferencial bipolar 2P 25ª 30MA superinmunizado 
- 3 ó 4  Magnetotermico 2P 6ª Scheider
- 1 Ventilador con filtro 230VAC 55M3/HIP54
- 1 Rejilla filtro ventilación 125x125
-  1 termostato simple
- Cerradura IDE tipo buzón con llave 
- Canaleta renurada
- Carril Dim
- Bornas de Carril Dim
- 3 ó 4 Echufes shuco 
- Caja final fibram óptica
-Señal riesgo eléctrico
- Mecanización, cableado y montaje</t>
  </si>
  <si>
    <t>TOTAL PARKING ALREDEDORES PARKING AMARILLO</t>
  </si>
  <si>
    <t>TOTAL PARKING AZUL</t>
  </si>
  <si>
    <t>TOTAL PARKING NARANJA SUP Y K3</t>
  </si>
  <si>
    <t>TOTAL PARKING MARRÓN/ROJO</t>
  </si>
  <si>
    <t>11.7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</si>
</sst>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€&quot;"/>
  </numFmts>
  <fonts count="12" x14ac:knownFonts="1">
    <font>
      <sz val="11"/>
      <color indexed="8"/>
      <name val="Calibri"/>
    </font>
    <font>
      <b/>
      <sz val="8"/>
      <color indexed="13"/>
      <name val="Arial Narrow"/>
    </font>
    <font>
      <b/>
      <sz val="10"/>
      <color indexed="8"/>
      <name val="Arial Narrow"/>
    </font>
    <font>
      <b/>
      <i/>
      <sz val="10"/>
      <color indexed="8"/>
      <name val="Arial Narrow"/>
    </font>
    <font>
      <b/>
      <i/>
      <sz val="9"/>
      <color indexed="21"/>
      <name val="Arial Narrow"/>
    </font>
    <font>
      <i/>
      <sz val="9"/>
      <color indexed="21"/>
      <name val="Arial Narrow"/>
    </font>
    <font>
      <sz val="11"/>
      <color indexed="8"/>
      <name val="Calibri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i/>
      <sz val="11"/>
      <color indexed="8"/>
      <name val="Calibri"/>
      <family val="2"/>
    </font>
    <font>
      <i/>
      <sz val="11"/>
      <color indexed="8"/>
      <name val="Calibri"/>
      <family val="2"/>
    </font>
    <font>
      <b/>
      <i/>
      <sz val="11"/>
      <color indexed="13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indexed="13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8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3"/>
        <bgColor auto="1"/>
      </patternFill>
    </fill>
    <fill>
      <patternFill patternType="solid">
        <fgColor indexed="24"/>
        <bgColor auto="1"/>
      </patternFill>
    </fill>
    <fill>
      <patternFill patternType="solid">
        <fgColor indexed="25"/>
        <bgColor auto="1"/>
      </patternFill>
    </fill>
    <fill>
      <patternFill patternType="solid">
        <fgColor indexed="27"/>
        <bgColor auto="1"/>
      </patternFill>
    </fill>
    <fill>
      <patternFill patternType="solid">
        <fgColor indexed="28"/>
        <bgColor auto="1"/>
      </patternFill>
    </fill>
    <fill>
      <patternFill patternType="solid">
        <fgColor indexed="31"/>
        <bgColor auto="1"/>
      </patternFill>
    </fill>
    <fill>
      <patternFill patternType="solid">
        <fgColor indexed="32"/>
        <bgColor auto="1"/>
      </patternFill>
    </fill>
    <fill>
      <patternFill patternType="solid">
        <fgColor rgb="FFFFFFCC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17732D"/>
        <bgColor indexed="64"/>
      </patternFill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12"/>
      </bottom>
      <diagonal/>
    </border>
    <border>
      <left style="thin">
        <color indexed="8"/>
      </left>
      <right style="thin">
        <color indexed="12"/>
      </right>
      <top style="thin">
        <color indexed="8"/>
      </top>
      <bottom/>
      <diagonal/>
    </border>
    <border>
      <left style="thin">
        <color indexed="12"/>
      </left>
      <right style="thin">
        <color indexed="12"/>
      </right>
      <top style="thin">
        <color indexed="8"/>
      </top>
      <bottom/>
      <diagonal/>
    </border>
    <border>
      <left style="thin">
        <color indexed="12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12"/>
      </right>
      <top style="thin">
        <color indexed="12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9"/>
      </bottom>
      <diagonal/>
    </border>
    <border>
      <left style="thin">
        <color indexed="8"/>
      </left>
      <right style="thin">
        <color indexed="8"/>
      </right>
      <top style="thin">
        <color indexed="19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9"/>
      </top>
      <bottom style="thin">
        <color indexed="19"/>
      </bottom>
      <diagonal/>
    </border>
    <border>
      <left style="thin">
        <color indexed="12"/>
      </left>
      <right style="thin">
        <color indexed="12"/>
      </right>
      <top style="medium">
        <color indexed="8"/>
      </top>
      <bottom style="thin">
        <color indexed="8"/>
      </bottom>
      <diagonal/>
    </border>
    <border>
      <left style="thin">
        <color indexed="12"/>
      </left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9"/>
      </top>
      <bottom style="medium">
        <color indexed="8"/>
      </bottom>
      <diagonal/>
    </border>
    <border>
      <left/>
      <right style="thin">
        <color indexed="12"/>
      </right>
      <top style="medium">
        <color indexed="8"/>
      </top>
      <bottom style="thin">
        <color indexed="8"/>
      </bottom>
      <diagonal/>
    </border>
    <border>
      <left/>
      <right style="thin">
        <color indexed="12"/>
      </right>
      <top style="thin">
        <color indexed="8"/>
      </top>
      <bottom style="thin">
        <color indexed="12"/>
      </bottom>
      <diagonal/>
    </border>
    <border>
      <left style="thin">
        <color indexed="12"/>
      </left>
      <right/>
      <top style="thin">
        <color indexed="8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/>
      <top style="thin">
        <color indexed="12"/>
      </top>
      <bottom/>
      <diagonal/>
    </border>
    <border>
      <left style="thin">
        <color indexed="8"/>
      </left>
      <right style="thin">
        <color indexed="8"/>
      </right>
      <top style="thin">
        <color indexed="19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1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rgb="FFB2B2B2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 applyNumberFormat="0" applyFill="0" applyBorder="0" applyProtection="0"/>
    <xf numFmtId="0" fontId="6" fillId="14" borderId="27" applyNumberFormat="0" applyFont="0" applyAlignment="0" applyProtection="0"/>
  </cellStyleXfs>
  <cellXfs count="197">
    <xf numFmtId="0" fontId="0" fillId="0" borderId="0" xfId="0" applyFont="1" applyAlignment="1"/>
    <xf numFmtId="0" fontId="0" fillId="2" borderId="2" xfId="0" applyFont="1" applyFill="1" applyBorder="1" applyAlignment="1"/>
    <xf numFmtId="0" fontId="0" fillId="2" borderId="6" xfId="0" applyFont="1" applyFill="1" applyBorder="1" applyAlignment="1"/>
    <xf numFmtId="49" fontId="1" fillId="4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Alignment="1"/>
    <xf numFmtId="0" fontId="0" fillId="2" borderId="3" xfId="0" applyFont="1" applyFill="1" applyBorder="1" applyAlignment="1"/>
    <xf numFmtId="0" fontId="0" fillId="2" borderId="4" xfId="0" applyFont="1" applyFill="1" applyBorder="1" applyAlignment="1"/>
    <xf numFmtId="0" fontId="0" fillId="2" borderId="5" xfId="0" applyFont="1" applyFill="1" applyBorder="1" applyAlignment="1"/>
    <xf numFmtId="0" fontId="0" fillId="2" borderId="7" xfId="0" applyFont="1" applyFill="1" applyBorder="1" applyAlignment="1"/>
    <xf numFmtId="0" fontId="0" fillId="2" borderId="8" xfId="0" applyFont="1" applyFill="1" applyBorder="1" applyAlignment="1"/>
    <xf numFmtId="0" fontId="0" fillId="2" borderId="9" xfId="0" applyFont="1" applyFill="1" applyBorder="1" applyAlignment="1"/>
    <xf numFmtId="0" fontId="0" fillId="2" borderId="22" xfId="0" applyFont="1" applyFill="1" applyBorder="1" applyAlignment="1"/>
    <xf numFmtId="0" fontId="2" fillId="2" borderId="2" xfId="0" applyFont="1" applyFill="1" applyBorder="1" applyAlignment="1"/>
    <xf numFmtId="0" fontId="3" fillId="2" borderId="23" xfId="0" applyFont="1" applyFill="1" applyBorder="1" applyAlignment="1"/>
    <xf numFmtId="0" fontId="0" fillId="2" borderId="24" xfId="0" applyFont="1" applyFill="1" applyBorder="1" applyAlignment="1"/>
    <xf numFmtId="0" fontId="2" fillId="2" borderId="24" xfId="0" applyFont="1" applyFill="1" applyBorder="1" applyAlignment="1"/>
    <xf numFmtId="0" fontId="2" fillId="2" borderId="25" xfId="0" applyFont="1" applyFill="1" applyBorder="1" applyAlignment="1"/>
    <xf numFmtId="0" fontId="0" fillId="0" borderId="0" xfId="0" applyNumberFormat="1" applyFont="1" applyAlignment="1"/>
    <xf numFmtId="0" fontId="8" fillId="0" borderId="0" xfId="0" applyNumberFormat="1" applyFont="1" applyAlignment="1"/>
    <xf numFmtId="0" fontId="0" fillId="2" borderId="4" xfId="0" applyNumberFormat="1" applyFont="1" applyFill="1" applyBorder="1" applyAlignment="1"/>
    <xf numFmtId="0" fontId="0" fillId="2" borderId="8" xfId="0" applyNumberFormat="1" applyFont="1" applyFill="1" applyBorder="1" applyAlignment="1"/>
    <xf numFmtId="0" fontId="1" fillId="4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/>
    <xf numFmtId="0" fontId="2" fillId="2" borderId="24" xfId="0" applyNumberFormat="1" applyFont="1" applyFill="1" applyBorder="1" applyAlignment="1"/>
    <xf numFmtId="0" fontId="8" fillId="0" borderId="0" xfId="0" applyFont="1" applyAlignment="1"/>
    <xf numFmtId="0" fontId="7" fillId="2" borderId="12" xfId="0" applyNumberFormat="1" applyFont="1" applyFill="1" applyBorder="1" applyAlignment="1">
      <alignment vertical="center" wrapText="1"/>
    </xf>
    <xf numFmtId="0" fontId="8" fillId="2" borderId="13" xfId="0" applyNumberFormat="1" applyFont="1" applyFill="1" applyBorder="1" applyAlignment="1">
      <alignment vertical="center" wrapText="1"/>
    </xf>
    <xf numFmtId="0" fontId="8" fillId="2" borderId="13" xfId="0" applyNumberFormat="1" applyFont="1" applyFill="1" applyBorder="1" applyAlignment="1">
      <alignment horizontal="left" vertical="center" wrapText="1"/>
    </xf>
    <xf numFmtId="0" fontId="8" fillId="2" borderId="13" xfId="0" applyNumberFormat="1" applyFont="1" applyFill="1" applyBorder="1" applyAlignment="1">
      <alignment horizontal="justify" vertical="top" wrapText="1"/>
    </xf>
    <xf numFmtId="0" fontId="8" fillId="2" borderId="16" xfId="0" applyNumberFormat="1" applyFont="1" applyFill="1" applyBorder="1" applyAlignment="1">
      <alignment horizontal="justify" vertical="top" wrapText="1"/>
    </xf>
    <xf numFmtId="0" fontId="7" fillId="2" borderId="16" xfId="0" applyNumberFormat="1" applyFont="1" applyFill="1" applyBorder="1" applyAlignment="1">
      <alignment horizontal="justify" vertical="center" wrapText="1"/>
    </xf>
    <xf numFmtId="0" fontId="7" fillId="2" borderId="16" xfId="0" applyNumberFormat="1" applyFont="1" applyFill="1" applyBorder="1" applyAlignment="1">
      <alignment horizontal="justify" vertical="top" wrapText="1"/>
    </xf>
    <xf numFmtId="0" fontId="7" fillId="7" borderId="14" xfId="0" applyNumberFormat="1" applyFont="1" applyFill="1" applyBorder="1" applyAlignment="1">
      <alignment vertical="center" wrapText="1"/>
    </xf>
    <xf numFmtId="0" fontId="7" fillId="8" borderId="15" xfId="0" applyNumberFormat="1" applyFont="1" applyFill="1" applyBorder="1" applyAlignment="1">
      <alignment vertical="center" wrapText="1"/>
    </xf>
    <xf numFmtId="0" fontId="7" fillId="8" borderId="14" xfId="0" applyNumberFormat="1" applyFont="1" applyFill="1" applyBorder="1" applyAlignment="1">
      <alignment vertical="center" wrapText="1"/>
    </xf>
    <xf numFmtId="0" fontId="7" fillId="9" borderId="15" xfId="0" applyNumberFormat="1" applyFont="1" applyFill="1" applyBorder="1" applyAlignment="1">
      <alignment vertical="center" wrapText="1"/>
    </xf>
    <xf numFmtId="0" fontId="7" fillId="11" borderId="14" xfId="0" applyNumberFormat="1" applyFont="1" applyFill="1" applyBorder="1" applyAlignment="1">
      <alignment vertical="center" wrapText="1"/>
    </xf>
    <xf numFmtId="0" fontId="7" fillId="16" borderId="14" xfId="0" applyNumberFormat="1" applyFont="1" applyFill="1" applyBorder="1" applyAlignment="1">
      <alignment vertical="center" wrapText="1"/>
    </xf>
    <xf numFmtId="0" fontId="7" fillId="15" borderId="15" xfId="0" applyNumberFormat="1" applyFont="1" applyFill="1" applyBorder="1" applyAlignment="1">
      <alignment vertical="center" wrapText="1"/>
    </xf>
    <xf numFmtId="0" fontId="7" fillId="2" borderId="26" xfId="0" applyNumberFormat="1" applyFont="1" applyFill="1" applyBorder="1" applyAlignment="1">
      <alignment horizontal="justify" vertical="top" wrapText="1"/>
    </xf>
    <xf numFmtId="164" fontId="7" fillId="15" borderId="15" xfId="0" applyNumberFormat="1" applyFont="1" applyFill="1" applyBorder="1" applyAlignment="1">
      <alignment vertical="center" wrapText="1"/>
    </xf>
    <xf numFmtId="0" fontId="7" fillId="13" borderId="14" xfId="0" applyNumberFormat="1" applyFont="1" applyFill="1" applyBorder="1" applyAlignment="1">
      <alignment vertical="center" wrapText="1"/>
    </xf>
    <xf numFmtId="0" fontId="7" fillId="5" borderId="15" xfId="0" applyNumberFormat="1" applyFont="1" applyFill="1" applyBorder="1" applyAlignment="1">
      <alignment vertical="center" wrapText="1"/>
    </xf>
    <xf numFmtId="0" fontId="8" fillId="2" borderId="16" xfId="0" applyNumberFormat="1" applyFont="1" applyFill="1" applyBorder="1" applyAlignment="1">
      <alignment vertical="center" wrapText="1"/>
    </xf>
    <xf numFmtId="0" fontId="7" fillId="6" borderId="14" xfId="0" applyNumberFormat="1" applyFont="1" applyFill="1" applyBorder="1" applyAlignment="1">
      <alignment vertical="center" wrapText="1"/>
    </xf>
    <xf numFmtId="49" fontId="7" fillId="5" borderId="15" xfId="0" applyNumberFormat="1" applyFont="1" applyFill="1" applyBorder="1" applyAlignment="1">
      <alignment vertical="center" wrapText="1"/>
    </xf>
    <xf numFmtId="0" fontId="7" fillId="2" borderId="16" xfId="0" applyNumberFormat="1" applyFont="1" applyFill="1" applyBorder="1" applyAlignment="1">
      <alignment vertical="center" wrapText="1"/>
    </xf>
    <xf numFmtId="49" fontId="7" fillId="2" borderId="12" xfId="0" applyNumberFormat="1" applyFont="1" applyFill="1" applyBorder="1" applyAlignment="1">
      <alignment horizontal="center" wrapText="1"/>
    </xf>
    <xf numFmtId="4" fontId="7" fillId="2" borderId="12" xfId="0" applyNumberFormat="1" applyFont="1" applyFill="1" applyBorder="1" applyAlignment="1">
      <alignment wrapText="1"/>
    </xf>
    <xf numFmtId="164" fontId="9" fillId="2" borderId="12" xfId="0" applyNumberFormat="1" applyFont="1" applyFill="1" applyBorder="1" applyAlignment="1">
      <alignment wrapText="1"/>
    </xf>
    <xf numFmtId="49" fontId="8" fillId="2" borderId="13" xfId="0" applyNumberFormat="1" applyFont="1" applyFill="1" applyBorder="1" applyAlignment="1">
      <alignment horizontal="center" wrapText="1"/>
    </xf>
    <xf numFmtId="4" fontId="8" fillId="2" borderId="13" xfId="0" applyNumberFormat="1" applyFont="1" applyFill="1" applyBorder="1" applyAlignment="1">
      <alignment wrapText="1"/>
    </xf>
    <xf numFmtId="164" fontId="10" fillId="2" borderId="13" xfId="0" applyNumberFormat="1" applyFont="1" applyFill="1" applyBorder="1" applyAlignment="1">
      <alignment wrapText="1"/>
    </xf>
    <xf numFmtId="49" fontId="7" fillId="2" borderId="13" xfId="0" applyNumberFormat="1" applyFont="1" applyFill="1" applyBorder="1" applyAlignment="1">
      <alignment horizontal="center" wrapText="1"/>
    </xf>
    <xf numFmtId="4" fontId="7" fillId="2" borderId="13" xfId="0" applyNumberFormat="1" applyFont="1" applyFill="1" applyBorder="1" applyAlignment="1">
      <alignment wrapText="1"/>
    </xf>
    <xf numFmtId="164" fontId="9" fillId="2" borderId="13" xfId="0" applyNumberFormat="1" applyFont="1" applyFill="1" applyBorder="1" applyAlignment="1">
      <alignment wrapText="1"/>
    </xf>
    <xf numFmtId="49" fontId="7" fillId="2" borderId="16" xfId="0" applyNumberFormat="1" applyFont="1" applyFill="1" applyBorder="1" applyAlignment="1">
      <alignment horizontal="center" wrapText="1"/>
    </xf>
    <xf numFmtId="4" fontId="7" fillId="2" borderId="16" xfId="0" applyNumberFormat="1" applyFont="1" applyFill="1" applyBorder="1" applyAlignment="1">
      <alignment wrapText="1"/>
    </xf>
    <xf numFmtId="164" fontId="9" fillId="2" borderId="16" xfId="0" applyNumberFormat="1" applyFont="1" applyFill="1" applyBorder="1" applyAlignment="1">
      <alignment wrapText="1"/>
    </xf>
    <xf numFmtId="0" fontId="7" fillId="7" borderId="14" xfId="0" applyFont="1" applyFill="1" applyBorder="1" applyAlignment="1">
      <alignment vertical="center" wrapText="1"/>
    </xf>
    <xf numFmtId="0" fontId="7" fillId="7" borderId="14" xfId="0" applyFont="1" applyFill="1" applyBorder="1" applyAlignment="1">
      <alignment horizontal="center" vertical="center" wrapText="1"/>
    </xf>
    <xf numFmtId="4" fontId="7" fillId="7" borderId="14" xfId="0" applyNumberFormat="1" applyFont="1" applyFill="1" applyBorder="1" applyAlignment="1">
      <alignment vertical="center" wrapText="1"/>
    </xf>
    <xf numFmtId="164" fontId="7" fillId="7" borderId="14" xfId="0" applyNumberFormat="1" applyFont="1" applyFill="1" applyBorder="1" applyAlignment="1">
      <alignment vertical="center" wrapText="1"/>
    </xf>
    <xf numFmtId="49" fontId="7" fillId="8" borderId="15" xfId="0" applyNumberFormat="1" applyFont="1" applyFill="1" applyBorder="1" applyAlignment="1">
      <alignment horizontal="center" vertical="center" wrapText="1"/>
    </xf>
    <xf numFmtId="4" fontId="7" fillId="8" borderId="15" xfId="0" applyNumberFormat="1" applyFont="1" applyFill="1" applyBorder="1" applyAlignment="1">
      <alignment vertical="center" wrapText="1"/>
    </xf>
    <xf numFmtId="164" fontId="7" fillId="8" borderId="15" xfId="0" applyNumberFormat="1" applyFont="1" applyFill="1" applyBorder="1" applyAlignment="1">
      <alignment vertical="center" wrapText="1"/>
    </xf>
    <xf numFmtId="0" fontId="7" fillId="8" borderId="14" xfId="0" applyFont="1" applyFill="1" applyBorder="1" applyAlignment="1">
      <alignment vertical="center" wrapText="1"/>
    </xf>
    <xf numFmtId="0" fontId="7" fillId="8" borderId="14" xfId="0" applyFont="1" applyFill="1" applyBorder="1" applyAlignment="1">
      <alignment horizontal="center" vertical="center" wrapText="1"/>
    </xf>
    <xf numFmtId="4" fontId="7" fillId="8" borderId="14" xfId="0" applyNumberFormat="1" applyFont="1" applyFill="1" applyBorder="1" applyAlignment="1">
      <alignment vertical="center" wrapText="1"/>
    </xf>
    <xf numFmtId="164" fontId="7" fillId="8" borderId="14" xfId="0" applyNumberFormat="1" applyFont="1" applyFill="1" applyBorder="1" applyAlignment="1">
      <alignment vertical="center" wrapText="1"/>
    </xf>
    <xf numFmtId="49" fontId="7" fillId="9" borderId="15" xfId="0" applyNumberFormat="1" applyFont="1" applyFill="1" applyBorder="1" applyAlignment="1">
      <alignment horizontal="center" vertical="center" wrapText="1"/>
    </xf>
    <xf numFmtId="4" fontId="7" fillId="9" borderId="15" xfId="0" applyNumberFormat="1" applyFont="1" applyFill="1" applyBorder="1" applyAlignment="1">
      <alignment vertical="center" wrapText="1"/>
    </xf>
    <xf numFmtId="164" fontId="7" fillId="9" borderId="15" xfId="0" applyNumberFormat="1" applyFont="1" applyFill="1" applyBorder="1" applyAlignment="1">
      <alignment vertical="center" wrapText="1"/>
    </xf>
    <xf numFmtId="49" fontId="7" fillId="2" borderId="12" xfId="0" applyNumberFormat="1" applyFont="1" applyFill="1" applyBorder="1" applyAlignment="1">
      <alignment horizontal="center" vertical="center" wrapText="1"/>
    </xf>
    <xf numFmtId="4" fontId="7" fillId="2" borderId="12" xfId="0" applyNumberFormat="1" applyFont="1" applyFill="1" applyBorder="1" applyAlignment="1">
      <alignment vertical="center" wrapText="1"/>
    </xf>
    <xf numFmtId="164" fontId="9" fillId="2" borderId="12" xfId="0" applyNumberFormat="1" applyFont="1" applyFill="1" applyBorder="1" applyAlignment="1">
      <alignment vertical="center" wrapText="1"/>
    </xf>
    <xf numFmtId="49" fontId="8" fillId="2" borderId="13" xfId="0" applyNumberFormat="1" applyFont="1" applyFill="1" applyBorder="1" applyAlignment="1">
      <alignment horizontal="center" vertical="center" wrapText="1"/>
    </xf>
    <xf numFmtId="4" fontId="8" fillId="2" borderId="13" xfId="0" applyNumberFormat="1" applyFont="1" applyFill="1" applyBorder="1" applyAlignment="1">
      <alignment vertical="center" wrapText="1"/>
    </xf>
    <xf numFmtId="164" fontId="10" fillId="2" borderId="13" xfId="0" applyNumberFormat="1" applyFont="1" applyFill="1" applyBorder="1" applyAlignment="1">
      <alignment vertical="center" wrapText="1"/>
    </xf>
    <xf numFmtId="49" fontId="7" fillId="2" borderId="13" xfId="0" applyNumberFormat="1" applyFont="1" applyFill="1" applyBorder="1" applyAlignment="1">
      <alignment horizontal="center" vertical="center" wrapText="1"/>
    </xf>
    <xf numFmtId="4" fontId="7" fillId="2" borderId="13" xfId="0" applyNumberFormat="1" applyFont="1" applyFill="1" applyBorder="1" applyAlignment="1">
      <alignment vertical="center" wrapText="1"/>
    </xf>
    <xf numFmtId="164" fontId="9" fillId="2" borderId="13" xfId="0" applyNumberFormat="1" applyFont="1" applyFill="1" applyBorder="1" applyAlignment="1">
      <alignment vertical="center" wrapText="1"/>
    </xf>
    <xf numFmtId="49" fontId="7" fillId="2" borderId="16" xfId="0" applyNumberFormat="1" applyFont="1" applyFill="1" applyBorder="1" applyAlignment="1">
      <alignment horizontal="center" vertical="center" wrapText="1"/>
    </xf>
    <xf numFmtId="4" fontId="7" fillId="2" borderId="16" xfId="0" applyNumberFormat="1" applyFont="1" applyFill="1" applyBorder="1" applyAlignment="1">
      <alignment vertical="center" wrapText="1"/>
    </xf>
    <xf numFmtId="0" fontId="7" fillId="11" borderId="20" xfId="0" applyFont="1" applyFill="1" applyBorder="1" applyAlignment="1">
      <alignment vertical="center" wrapText="1"/>
    </xf>
    <xf numFmtId="0" fontId="7" fillId="11" borderId="14" xfId="0" applyFont="1" applyFill="1" applyBorder="1" applyAlignment="1">
      <alignment horizontal="center" vertical="center" wrapText="1"/>
    </xf>
    <xf numFmtId="4" fontId="7" fillId="11" borderId="14" xfId="0" applyNumberFormat="1" applyFont="1" applyFill="1" applyBorder="1" applyAlignment="1">
      <alignment vertical="center" wrapText="1"/>
    </xf>
    <xf numFmtId="164" fontId="7" fillId="11" borderId="14" xfId="0" applyNumberFormat="1" applyFont="1" applyFill="1" applyBorder="1" applyAlignment="1">
      <alignment vertical="center" wrapText="1"/>
    </xf>
    <xf numFmtId="0" fontId="7" fillId="16" borderId="14" xfId="0" applyFont="1" applyFill="1" applyBorder="1" applyAlignment="1">
      <alignment horizontal="center" vertical="center" wrapText="1"/>
    </xf>
    <xf numFmtId="0" fontId="9" fillId="2" borderId="12" xfId="0" applyNumberFormat="1" applyFont="1" applyFill="1" applyBorder="1" applyAlignment="1">
      <alignment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vertical="center" wrapText="1"/>
    </xf>
    <xf numFmtId="0" fontId="10" fillId="2" borderId="13" xfId="0" applyNumberFormat="1" applyFont="1" applyFill="1" applyBorder="1" applyAlignment="1">
      <alignment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vertical="center" wrapText="1"/>
    </xf>
    <xf numFmtId="0" fontId="9" fillId="2" borderId="13" xfId="0" applyNumberFormat="1" applyFont="1" applyFill="1" applyBorder="1" applyAlignment="1">
      <alignment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vertical="center" wrapText="1"/>
    </xf>
    <xf numFmtId="0" fontId="9" fillId="2" borderId="16" xfId="0" applyNumberFormat="1" applyFont="1" applyFill="1" applyBorder="1" applyAlignment="1">
      <alignment vertical="center" wrapText="1"/>
    </xf>
    <xf numFmtId="164" fontId="9" fillId="2" borderId="16" xfId="0" applyNumberFormat="1" applyFont="1" applyFill="1" applyBorder="1" applyAlignment="1">
      <alignment vertical="center" wrapText="1"/>
    </xf>
    <xf numFmtId="0" fontId="7" fillId="16" borderId="14" xfId="0" applyFont="1" applyFill="1" applyBorder="1" applyAlignment="1">
      <alignment vertical="center" wrapText="1"/>
    </xf>
    <xf numFmtId="49" fontId="7" fillId="15" borderId="15" xfId="0" applyNumberFormat="1" applyFont="1" applyFill="1" applyBorder="1" applyAlignment="1">
      <alignment horizontal="center" vertical="center" wrapText="1"/>
    </xf>
    <xf numFmtId="4" fontId="7" fillId="15" borderId="15" xfId="0" applyNumberFormat="1" applyFont="1" applyFill="1" applyBorder="1" applyAlignment="1">
      <alignment vertical="center" wrapText="1"/>
    </xf>
    <xf numFmtId="49" fontId="7" fillId="2" borderId="26" xfId="0" applyNumberFormat="1" applyFont="1" applyFill="1" applyBorder="1" applyAlignment="1">
      <alignment horizontal="center" wrapText="1"/>
    </xf>
    <xf numFmtId="4" fontId="7" fillId="2" borderId="26" xfId="0" applyNumberFormat="1" applyFont="1" applyFill="1" applyBorder="1" applyAlignment="1">
      <alignment wrapText="1"/>
    </xf>
    <xf numFmtId="164" fontId="9" fillId="2" borderId="26" xfId="0" applyNumberFormat="1" applyFont="1" applyFill="1" applyBorder="1" applyAlignment="1">
      <alignment wrapText="1"/>
    </xf>
    <xf numFmtId="0" fontId="7" fillId="13" borderId="20" xfId="0" applyFont="1" applyFill="1" applyBorder="1" applyAlignment="1">
      <alignment vertical="center" wrapText="1"/>
    </xf>
    <xf numFmtId="0" fontId="7" fillId="13" borderId="14" xfId="0" applyFont="1" applyFill="1" applyBorder="1" applyAlignment="1">
      <alignment horizontal="center" vertical="center" wrapText="1"/>
    </xf>
    <xf numFmtId="4" fontId="7" fillId="13" borderId="14" xfId="0" applyNumberFormat="1" applyFont="1" applyFill="1" applyBorder="1" applyAlignment="1">
      <alignment vertical="center" wrapText="1"/>
    </xf>
    <xf numFmtId="164" fontId="7" fillId="13" borderId="14" xfId="0" applyNumberFormat="1" applyFont="1" applyFill="1" applyBorder="1" applyAlignment="1">
      <alignment vertical="center" wrapText="1"/>
    </xf>
    <xf numFmtId="49" fontId="7" fillId="5" borderId="15" xfId="0" applyNumberFormat="1" applyFont="1" applyFill="1" applyBorder="1" applyAlignment="1">
      <alignment horizontal="center" vertical="center" wrapText="1"/>
    </xf>
    <xf numFmtId="4" fontId="7" fillId="5" borderId="15" xfId="0" applyNumberFormat="1" applyFont="1" applyFill="1" applyBorder="1" applyAlignment="1">
      <alignment vertical="center" wrapText="1"/>
    </xf>
    <xf numFmtId="164" fontId="7" fillId="5" borderId="15" xfId="0" applyNumberFormat="1" applyFont="1" applyFill="1" applyBorder="1" applyAlignment="1">
      <alignment vertical="center" wrapText="1"/>
    </xf>
    <xf numFmtId="49" fontId="8" fillId="2" borderId="16" xfId="0" applyNumberFormat="1" applyFont="1" applyFill="1" applyBorder="1" applyAlignment="1">
      <alignment horizontal="center" wrapText="1"/>
    </xf>
    <xf numFmtId="4" fontId="8" fillId="2" borderId="16" xfId="0" applyNumberFormat="1" applyFont="1" applyFill="1" applyBorder="1" applyAlignment="1">
      <alignment wrapText="1"/>
    </xf>
    <xf numFmtId="0" fontId="8" fillId="2" borderId="21" xfId="0" applyFont="1" applyFill="1" applyBorder="1" applyAlignment="1">
      <alignment wrapText="1"/>
    </xf>
    <xf numFmtId="0" fontId="8" fillId="2" borderId="17" xfId="0" applyFont="1" applyFill="1" applyBorder="1" applyAlignment="1">
      <alignment wrapText="1"/>
    </xf>
    <xf numFmtId="0" fontId="7" fillId="2" borderId="17" xfId="0" applyNumberFormat="1" applyFont="1" applyFill="1" applyBorder="1" applyAlignment="1">
      <alignment wrapText="1"/>
    </xf>
    <xf numFmtId="0" fontId="7" fillId="2" borderId="17" xfId="0" applyFont="1" applyFill="1" applyBorder="1" applyAlignment="1">
      <alignment wrapText="1"/>
    </xf>
    <xf numFmtId="164" fontId="9" fillId="2" borderId="18" xfId="0" applyNumberFormat="1" applyFont="1" applyFill="1" applyBorder="1" applyAlignment="1">
      <alignment wrapText="1"/>
    </xf>
    <xf numFmtId="164" fontId="11" fillId="4" borderId="1" xfId="0" applyNumberFormat="1" applyFont="1" applyFill="1" applyBorder="1" applyAlignment="1">
      <alignment horizontal="center" vertical="center" wrapText="1"/>
    </xf>
    <xf numFmtId="0" fontId="8" fillId="2" borderId="13" xfId="0" applyNumberFormat="1" applyFont="1" applyFill="1" applyBorder="1" applyAlignment="1">
      <alignment horizontal="left" vertical="top" wrapText="1"/>
    </xf>
    <xf numFmtId="164" fontId="7" fillId="6" borderId="14" xfId="0" applyNumberFormat="1" applyFont="1" applyFill="1" applyBorder="1" applyAlignment="1">
      <alignment vertical="center" wrapText="1"/>
    </xf>
    <xf numFmtId="49" fontId="8" fillId="2" borderId="26" xfId="0" applyNumberFormat="1" applyFont="1" applyFill="1" applyBorder="1" applyAlignment="1">
      <alignment horizontal="center" wrapText="1"/>
    </xf>
    <xf numFmtId="0" fontId="8" fillId="2" borderId="26" xfId="0" applyNumberFormat="1" applyFont="1" applyFill="1" applyBorder="1" applyAlignment="1">
      <alignment horizontal="justify" vertical="top" wrapText="1"/>
    </xf>
    <xf numFmtId="4" fontId="8" fillId="2" borderId="26" xfId="0" applyNumberFormat="1" applyFont="1" applyFill="1" applyBorder="1" applyAlignment="1">
      <alignment wrapText="1"/>
    </xf>
    <xf numFmtId="164" fontId="10" fillId="2" borderId="26" xfId="0" applyNumberFormat="1" applyFont="1" applyFill="1" applyBorder="1" applyAlignment="1">
      <alignment wrapText="1"/>
    </xf>
    <xf numFmtId="0" fontId="7" fillId="15" borderId="28" xfId="0" applyNumberFormat="1" applyFont="1" applyFill="1" applyBorder="1" applyAlignment="1">
      <alignment vertical="center" wrapText="1"/>
    </xf>
    <xf numFmtId="0" fontId="7" fillId="15" borderId="29" xfId="0" applyNumberFormat="1" applyFont="1" applyFill="1" applyBorder="1" applyAlignment="1">
      <alignment vertical="center" wrapText="1"/>
    </xf>
    <xf numFmtId="164" fontId="7" fillId="15" borderId="30" xfId="0" applyNumberFormat="1" applyFont="1" applyFill="1" applyBorder="1" applyAlignment="1">
      <alignment vertical="center" wrapText="1"/>
    </xf>
    <xf numFmtId="49" fontId="7" fillId="2" borderId="31" xfId="0" applyNumberFormat="1" applyFont="1" applyFill="1" applyBorder="1" applyAlignment="1">
      <alignment horizontal="center" vertical="center" wrapText="1"/>
    </xf>
    <xf numFmtId="0" fontId="7" fillId="2" borderId="31" xfId="0" applyNumberFormat="1" applyFont="1" applyFill="1" applyBorder="1" applyAlignment="1">
      <alignment vertical="center" wrapText="1"/>
    </xf>
    <xf numFmtId="4" fontId="7" fillId="2" borderId="31" xfId="0" applyNumberFormat="1" applyFont="1" applyFill="1" applyBorder="1" applyAlignment="1">
      <alignment vertical="center" wrapText="1"/>
    </xf>
    <xf numFmtId="164" fontId="9" fillId="2" borderId="31" xfId="0" applyNumberFormat="1" applyFont="1" applyFill="1" applyBorder="1" applyAlignment="1">
      <alignment vertical="center" wrapText="1"/>
    </xf>
    <xf numFmtId="49" fontId="7" fillId="12" borderId="28" xfId="0" applyNumberFormat="1" applyFont="1" applyFill="1" applyBorder="1" applyAlignment="1">
      <alignment horizontal="center" vertical="center" wrapText="1"/>
    </xf>
    <xf numFmtId="49" fontId="7" fillId="12" borderId="29" xfId="0" applyNumberFormat="1" applyFont="1" applyFill="1" applyBorder="1" applyAlignment="1">
      <alignment horizontal="center" vertical="center" wrapText="1"/>
    </xf>
    <xf numFmtId="0" fontId="7" fillId="12" borderId="29" xfId="0" applyNumberFormat="1" applyFont="1" applyFill="1" applyBorder="1" applyAlignment="1">
      <alignment vertical="center" wrapText="1"/>
    </xf>
    <xf numFmtId="4" fontId="7" fillId="12" borderId="29" xfId="0" applyNumberFormat="1" applyFont="1" applyFill="1" applyBorder="1" applyAlignment="1">
      <alignment vertical="center" wrapText="1"/>
    </xf>
    <xf numFmtId="164" fontId="7" fillId="12" borderId="30" xfId="0" applyNumberFormat="1" applyFont="1" applyFill="1" applyBorder="1" applyAlignment="1">
      <alignment vertical="center" wrapText="1"/>
    </xf>
    <xf numFmtId="49" fontId="7" fillId="0" borderId="32" xfId="0" applyNumberFormat="1" applyFont="1" applyFill="1" applyBorder="1" applyAlignment="1">
      <alignment horizontal="center" vertical="center" wrapText="1"/>
    </xf>
    <xf numFmtId="0" fontId="7" fillId="0" borderId="32" xfId="0" applyNumberFormat="1" applyFont="1" applyFill="1" applyBorder="1" applyAlignment="1">
      <alignment vertical="center" wrapText="1"/>
    </xf>
    <xf numFmtId="4" fontId="7" fillId="0" borderId="32" xfId="0" applyNumberFormat="1" applyFont="1" applyFill="1" applyBorder="1" applyAlignment="1">
      <alignment vertical="center" wrapText="1"/>
    </xf>
    <xf numFmtId="164" fontId="9" fillId="0" borderId="32" xfId="0" applyNumberFormat="1" applyFont="1" applyFill="1" applyBorder="1" applyAlignment="1">
      <alignment vertical="center" wrapText="1"/>
    </xf>
    <xf numFmtId="49" fontId="7" fillId="2" borderId="31" xfId="0" applyNumberFormat="1" applyFont="1" applyFill="1" applyBorder="1" applyAlignment="1">
      <alignment horizontal="center" wrapText="1"/>
    </xf>
    <xf numFmtId="4" fontId="7" fillId="2" borderId="31" xfId="0" applyNumberFormat="1" applyFont="1" applyFill="1" applyBorder="1" applyAlignment="1">
      <alignment wrapText="1"/>
    </xf>
    <xf numFmtId="164" fontId="9" fillId="2" borderId="31" xfId="0" applyNumberFormat="1" applyFont="1" applyFill="1" applyBorder="1" applyAlignment="1">
      <alignment wrapText="1"/>
    </xf>
    <xf numFmtId="49" fontId="7" fillId="7" borderId="28" xfId="0" applyNumberFormat="1" applyFont="1" applyFill="1" applyBorder="1" applyAlignment="1">
      <alignment horizontal="center" vertical="center" wrapText="1"/>
    </xf>
    <xf numFmtId="49" fontId="7" fillId="7" borderId="29" xfId="0" applyNumberFormat="1" applyFont="1" applyFill="1" applyBorder="1" applyAlignment="1">
      <alignment horizontal="center" vertical="center" wrapText="1"/>
    </xf>
    <xf numFmtId="0" fontId="7" fillId="7" borderId="29" xfId="0" applyNumberFormat="1" applyFont="1" applyFill="1" applyBorder="1" applyAlignment="1">
      <alignment vertical="center" wrapText="1"/>
    </xf>
    <xf numFmtId="4" fontId="7" fillId="7" borderId="29" xfId="0" applyNumberFormat="1" applyFont="1" applyFill="1" applyBorder="1" applyAlignment="1">
      <alignment vertical="center" wrapText="1"/>
    </xf>
    <xf numFmtId="164" fontId="7" fillId="7" borderId="30" xfId="0" applyNumberFormat="1" applyFont="1" applyFill="1" applyBorder="1" applyAlignment="1">
      <alignment vertical="center" wrapText="1"/>
    </xf>
    <xf numFmtId="49" fontId="7" fillId="10" borderId="28" xfId="0" applyNumberFormat="1" applyFont="1" applyFill="1" applyBorder="1" applyAlignment="1">
      <alignment horizontal="center" vertical="center" wrapText="1"/>
    </xf>
    <xf numFmtId="49" fontId="7" fillId="10" borderId="29" xfId="0" applyNumberFormat="1" applyFont="1" applyFill="1" applyBorder="1" applyAlignment="1">
      <alignment horizontal="center" vertical="center" wrapText="1"/>
    </xf>
    <xf numFmtId="0" fontId="7" fillId="10" borderId="29" xfId="0" applyNumberFormat="1" applyFont="1" applyFill="1" applyBorder="1" applyAlignment="1">
      <alignment vertical="center" wrapText="1"/>
    </xf>
    <xf numFmtId="4" fontId="7" fillId="10" borderId="29" xfId="0" applyNumberFormat="1" applyFont="1" applyFill="1" applyBorder="1" applyAlignment="1">
      <alignment vertical="center" wrapText="1"/>
    </xf>
    <xf numFmtId="164" fontId="7" fillId="10" borderId="30" xfId="0" applyNumberFormat="1" applyFont="1" applyFill="1" applyBorder="1" applyAlignment="1">
      <alignment vertical="center" wrapText="1"/>
    </xf>
    <xf numFmtId="0" fontId="7" fillId="14" borderId="33" xfId="1" applyFont="1" applyBorder="1" applyAlignment="1">
      <alignment vertical="center" wrapText="1"/>
    </xf>
    <xf numFmtId="0" fontId="7" fillId="14" borderId="34" xfId="1" applyFont="1" applyBorder="1" applyAlignment="1">
      <alignment horizontal="center" vertical="center" wrapText="1"/>
    </xf>
    <xf numFmtId="0" fontId="7" fillId="14" borderId="34" xfId="1" applyNumberFormat="1" applyFont="1" applyBorder="1" applyAlignment="1">
      <alignment vertical="center" wrapText="1"/>
    </xf>
    <xf numFmtId="4" fontId="7" fillId="14" borderId="34" xfId="1" applyNumberFormat="1" applyFont="1" applyBorder="1" applyAlignment="1">
      <alignment vertical="center" wrapText="1"/>
    </xf>
    <xf numFmtId="164" fontId="7" fillId="14" borderId="35" xfId="1" applyNumberFormat="1" applyFont="1" applyBorder="1" applyAlignment="1">
      <alignment vertical="center" wrapText="1"/>
    </xf>
    <xf numFmtId="0" fontId="7" fillId="2" borderId="16" xfId="0" applyNumberFormat="1" applyFont="1" applyFill="1" applyBorder="1" applyAlignment="1">
      <alignment horizontal="center" wrapText="1"/>
    </xf>
    <xf numFmtId="0" fontId="7" fillId="2" borderId="12" xfId="0" applyNumberFormat="1" applyFont="1" applyFill="1" applyBorder="1" applyAlignment="1">
      <alignment horizontal="center" wrapText="1"/>
    </xf>
    <xf numFmtId="49" fontId="4" fillId="3" borderId="10" xfId="0" applyNumberFormat="1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49" fontId="11" fillId="4" borderId="10" xfId="0" applyNumberFormat="1" applyFont="1" applyFill="1" applyBorder="1" applyAlignment="1">
      <alignment horizontal="left" vertical="center" wrapText="1"/>
    </xf>
    <xf numFmtId="0" fontId="11" fillId="4" borderId="19" xfId="0" applyFont="1" applyFill="1" applyBorder="1" applyAlignment="1">
      <alignment horizontal="left" vertical="center" wrapText="1"/>
    </xf>
    <xf numFmtId="0" fontId="11" fillId="4" borderId="11" xfId="0" applyFont="1" applyFill="1" applyBorder="1" applyAlignment="1">
      <alignment horizontal="left" vertical="center" wrapText="1"/>
    </xf>
    <xf numFmtId="164" fontId="7" fillId="0" borderId="32" xfId="0" applyNumberFormat="1" applyFont="1" applyFill="1" applyBorder="1" applyAlignment="1" applyProtection="1">
      <alignment vertical="center" wrapText="1"/>
      <protection locked="0"/>
    </xf>
    <xf numFmtId="164" fontId="7" fillId="7" borderId="29" xfId="0" applyNumberFormat="1" applyFont="1" applyFill="1" applyBorder="1" applyAlignment="1" applyProtection="1">
      <alignment vertical="center" wrapText="1"/>
      <protection locked="0"/>
    </xf>
    <xf numFmtId="164" fontId="7" fillId="2" borderId="31" xfId="0" applyNumberFormat="1" applyFont="1" applyFill="1" applyBorder="1" applyAlignment="1" applyProtection="1">
      <alignment horizontal="right" vertical="center" wrapText="1"/>
      <protection locked="0"/>
    </xf>
    <xf numFmtId="164" fontId="8" fillId="2" borderId="13" xfId="0" applyNumberFormat="1" applyFont="1" applyFill="1" applyBorder="1" applyAlignment="1" applyProtection="1">
      <alignment horizontal="right" vertical="center" wrapText="1"/>
      <protection locked="0"/>
    </xf>
    <xf numFmtId="164" fontId="7" fillId="2" borderId="12" xfId="0" applyNumberFormat="1" applyFont="1" applyFill="1" applyBorder="1" applyAlignment="1" applyProtection="1">
      <alignment horizontal="right" vertical="center" wrapText="1"/>
      <protection locked="0"/>
    </xf>
    <xf numFmtId="164" fontId="7" fillId="2" borderId="13" xfId="0" applyNumberFormat="1" applyFont="1" applyFill="1" applyBorder="1" applyAlignment="1" applyProtection="1">
      <alignment horizontal="right" vertical="center" wrapText="1"/>
      <protection locked="0"/>
    </xf>
    <xf numFmtId="164" fontId="7" fillId="2" borderId="16" xfId="0" applyNumberFormat="1" applyFont="1" applyFill="1" applyBorder="1" applyAlignment="1" applyProtection="1">
      <alignment horizontal="right" vertical="center" wrapText="1"/>
      <protection locked="0"/>
    </xf>
    <xf numFmtId="164" fontId="7" fillId="7" borderId="14" xfId="0" applyNumberFormat="1" applyFont="1" applyFill="1" applyBorder="1" applyAlignment="1" applyProtection="1">
      <alignment vertical="center" wrapText="1"/>
      <protection locked="0"/>
    </xf>
    <xf numFmtId="164" fontId="7" fillId="8" borderId="15" xfId="0" applyNumberFormat="1" applyFont="1" applyFill="1" applyBorder="1" applyAlignment="1" applyProtection="1">
      <alignment vertical="center" wrapText="1"/>
      <protection locked="0"/>
    </xf>
    <xf numFmtId="164" fontId="7" fillId="8" borderId="14" xfId="0" applyNumberFormat="1" applyFont="1" applyFill="1" applyBorder="1" applyAlignment="1" applyProtection="1">
      <alignment vertical="center" wrapText="1"/>
      <protection locked="0"/>
    </xf>
    <xf numFmtId="164" fontId="7" fillId="9" borderId="15" xfId="0" applyNumberFormat="1" applyFont="1" applyFill="1" applyBorder="1" applyAlignment="1" applyProtection="1">
      <alignment vertical="center" wrapText="1"/>
      <protection locked="0"/>
    </xf>
    <xf numFmtId="164" fontId="8" fillId="2" borderId="26" xfId="0" applyNumberFormat="1" applyFont="1" applyFill="1" applyBorder="1" applyAlignment="1" applyProtection="1">
      <alignment horizontal="right" vertical="center" wrapText="1"/>
      <protection locked="0"/>
    </xf>
    <xf numFmtId="164" fontId="7" fillId="14" borderId="34" xfId="1" applyNumberFormat="1" applyFont="1" applyBorder="1" applyAlignment="1" applyProtection="1">
      <alignment vertical="center" wrapText="1"/>
      <protection locked="0"/>
    </xf>
    <xf numFmtId="164" fontId="7" fillId="10" borderId="29" xfId="0" applyNumberFormat="1" applyFont="1" applyFill="1" applyBorder="1" applyAlignment="1" applyProtection="1">
      <alignment vertical="center" wrapText="1"/>
      <protection locked="0"/>
    </xf>
    <xf numFmtId="164" fontId="7" fillId="11" borderId="14" xfId="0" applyNumberFormat="1" applyFont="1" applyFill="1" applyBorder="1" applyAlignment="1" applyProtection="1">
      <alignment vertical="center" wrapText="1"/>
      <protection locked="0"/>
    </xf>
    <xf numFmtId="0" fontId="7" fillId="16" borderId="14" xfId="0" applyNumberFormat="1" applyFont="1" applyFill="1" applyBorder="1" applyAlignment="1" applyProtection="1">
      <alignment vertical="center" wrapText="1"/>
      <protection locked="0"/>
    </xf>
    <xf numFmtId="0" fontId="7" fillId="2" borderId="12" xfId="0" applyNumberFormat="1" applyFont="1" applyFill="1" applyBorder="1" applyAlignment="1" applyProtection="1">
      <alignment horizontal="right" vertical="center" wrapText="1"/>
      <protection locked="0"/>
    </xf>
    <xf numFmtId="0" fontId="8" fillId="2" borderId="13" xfId="0" applyNumberFormat="1" applyFont="1" applyFill="1" applyBorder="1" applyAlignment="1" applyProtection="1">
      <alignment horizontal="right" vertical="center" wrapText="1"/>
      <protection locked="0"/>
    </xf>
    <xf numFmtId="0" fontId="7" fillId="2" borderId="13" xfId="0" applyNumberFormat="1" applyFont="1" applyFill="1" applyBorder="1" applyAlignment="1" applyProtection="1">
      <alignment horizontal="right" vertical="center" wrapText="1"/>
      <protection locked="0"/>
    </xf>
    <xf numFmtId="0" fontId="7" fillId="2" borderId="16" xfId="0" applyNumberFormat="1" applyFont="1" applyFill="1" applyBorder="1" applyAlignment="1" applyProtection="1">
      <alignment horizontal="right" vertical="center" wrapText="1"/>
      <protection locked="0"/>
    </xf>
    <xf numFmtId="164" fontId="7" fillId="15" borderId="15" xfId="0" applyNumberFormat="1" applyFont="1" applyFill="1" applyBorder="1" applyAlignment="1" applyProtection="1">
      <alignment vertical="center" wrapText="1"/>
      <protection locked="0"/>
    </xf>
    <xf numFmtId="164" fontId="7" fillId="2" borderId="26" xfId="0" applyNumberFormat="1" applyFont="1" applyFill="1" applyBorder="1" applyAlignment="1" applyProtection="1">
      <alignment horizontal="right" vertical="center" wrapText="1"/>
      <protection locked="0"/>
    </xf>
    <xf numFmtId="0" fontId="7" fillId="15" borderId="29" xfId="0" applyNumberFormat="1" applyFont="1" applyFill="1" applyBorder="1" applyAlignment="1" applyProtection="1">
      <alignment vertical="center" wrapText="1"/>
      <protection locked="0"/>
    </xf>
    <xf numFmtId="164" fontId="7" fillId="12" borderId="29" xfId="0" applyNumberFormat="1" applyFont="1" applyFill="1" applyBorder="1" applyAlignment="1" applyProtection="1">
      <alignment vertical="center" wrapText="1"/>
      <protection locked="0"/>
    </xf>
    <xf numFmtId="164" fontId="7" fillId="13" borderId="14" xfId="0" applyNumberFormat="1" applyFont="1" applyFill="1" applyBorder="1" applyAlignment="1" applyProtection="1">
      <alignment vertical="center" wrapText="1"/>
      <protection locked="0"/>
    </xf>
    <xf numFmtId="164" fontId="7" fillId="5" borderId="15" xfId="0" applyNumberFormat="1" applyFont="1" applyFill="1" applyBorder="1" applyAlignment="1" applyProtection="1">
      <alignment vertical="center" wrapText="1"/>
      <protection locked="0"/>
    </xf>
    <xf numFmtId="164" fontId="8" fillId="2" borderId="16" xfId="0" applyNumberFormat="1" applyFont="1" applyFill="1" applyBorder="1" applyAlignment="1" applyProtection="1">
      <alignment horizontal="right" vertical="center" wrapText="1"/>
      <protection locked="0"/>
    </xf>
    <xf numFmtId="0" fontId="7" fillId="6" borderId="14" xfId="0" applyNumberFormat="1" applyFont="1" applyFill="1" applyBorder="1" applyAlignment="1" applyProtection="1">
      <alignment vertical="center" wrapText="1"/>
      <protection locked="0"/>
    </xf>
  </cellXfs>
  <cellStyles count="2">
    <cellStyle name="Normal" xfId="0" builtinId="0"/>
    <cellStyle name="Notas" xfId="1" builtinId="1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015E88B1"/>
      <rgbColor rgb="01EEF3F4"/>
      <rgbColor rgb="FF0000FF"/>
      <rgbColor rgb="FFAAAAAA"/>
      <rgbColor rgb="FFFFFFFF"/>
      <rgbColor rgb="FFFF0000"/>
      <rgbColor rgb="FF000080"/>
      <rgbColor rgb="FFCCFFFF"/>
      <rgbColor rgb="FF333399"/>
      <rgbColor rgb="FF99CCFF"/>
      <rgbColor rgb="FF808080"/>
      <rgbColor rgb="FFCCCCFF"/>
      <rgbColor rgb="FF000090"/>
      <rgbColor rgb="FFDD0806"/>
      <rgbColor rgb="FF8064A2"/>
      <rgbColor rgb="FFFEFB00"/>
      <rgbColor rgb="FFFFF8CD"/>
      <rgbColor rgb="FFF8FFD2"/>
      <rgbColor rgb="FF8EFBFF"/>
      <rgbColor rgb="FFC7FFF7"/>
      <rgbColor rgb="FF7C9547"/>
      <rgbColor rgb="FFFF3F2A"/>
      <rgbColor rgb="FFFF3E33"/>
      <rgbColor rgb="FFFF5858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1773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478"/>
  <sheetViews>
    <sheetView showGridLines="0" showZeros="0" tabSelected="1" zoomScale="89" zoomScaleNormal="89" workbookViewId="0"/>
  </sheetViews>
  <sheetFormatPr baseColWidth="10" defaultColWidth="10.85546875" defaultRowHeight="14.85" customHeight="1" x14ac:dyDescent="0.25"/>
  <cols>
    <col min="1" max="1" width="8.140625" style="4" customWidth="1"/>
    <col min="2" max="2" width="4.42578125" style="4" customWidth="1"/>
    <col min="3" max="3" width="91.140625" style="17" customWidth="1"/>
    <col min="4" max="4" width="8.85546875" style="4" bestFit="1" customWidth="1"/>
    <col min="5" max="5" width="9.7109375" style="4" bestFit="1" customWidth="1"/>
    <col min="6" max="6" width="16.7109375" style="4" customWidth="1"/>
    <col min="7" max="256" width="10.85546875" style="4" customWidth="1"/>
  </cols>
  <sheetData>
    <row r="1" spans="1:6" ht="13.5" customHeight="1" x14ac:dyDescent="0.25">
      <c r="A1" s="5"/>
      <c r="B1" s="6"/>
      <c r="C1" s="19"/>
      <c r="D1" s="6"/>
      <c r="E1" s="6"/>
      <c r="F1" s="7"/>
    </row>
    <row r="2" spans="1:6" ht="8.1" customHeight="1" x14ac:dyDescent="0.25">
      <c r="A2" s="8"/>
      <c r="B2" s="9"/>
      <c r="C2" s="20"/>
      <c r="D2" s="9"/>
      <c r="E2" s="9"/>
      <c r="F2" s="10"/>
    </row>
    <row r="3" spans="1:6" ht="15.75" customHeight="1" x14ac:dyDescent="0.25">
      <c r="A3" s="163" t="s">
        <v>2</v>
      </c>
      <c r="B3" s="164"/>
      <c r="C3" s="164"/>
      <c r="D3" s="164"/>
      <c r="E3" s="164"/>
      <c r="F3" s="165"/>
    </row>
    <row r="4" spans="1:6" ht="20.25" customHeight="1" x14ac:dyDescent="0.25">
      <c r="A4" s="3" t="s">
        <v>3</v>
      </c>
      <c r="B4" s="3" t="s">
        <v>4</v>
      </c>
      <c r="C4" s="21" t="s">
        <v>5</v>
      </c>
      <c r="D4" s="3" t="s">
        <v>6</v>
      </c>
      <c r="E4" s="3" t="s">
        <v>1</v>
      </c>
      <c r="F4" s="3" t="s">
        <v>0</v>
      </c>
    </row>
    <row r="5" spans="1:6" ht="15" customHeight="1" thickBot="1" x14ac:dyDescent="0.3">
      <c r="A5" s="139" t="s">
        <v>207</v>
      </c>
      <c r="B5" s="139" t="s">
        <v>4</v>
      </c>
      <c r="C5" s="140" t="s">
        <v>208</v>
      </c>
      <c r="D5" s="141">
        <v>300</v>
      </c>
      <c r="E5" s="169"/>
      <c r="F5" s="142">
        <f>ROUND(E5*D5,0)</f>
        <v>0</v>
      </c>
    </row>
    <row r="6" spans="1:6" ht="15" customHeight="1" thickBot="1" x14ac:dyDescent="0.3">
      <c r="A6" s="146" t="s">
        <v>7</v>
      </c>
      <c r="B6" s="147" t="s">
        <v>4</v>
      </c>
      <c r="C6" s="148" t="s">
        <v>8</v>
      </c>
      <c r="D6" s="149"/>
      <c r="E6" s="170"/>
      <c r="F6" s="150"/>
    </row>
    <row r="7" spans="1:6" ht="15" customHeight="1" x14ac:dyDescent="0.25">
      <c r="A7" s="143" t="s">
        <v>9</v>
      </c>
      <c r="B7" s="143" t="s">
        <v>10</v>
      </c>
      <c r="C7" s="131" t="s">
        <v>209</v>
      </c>
      <c r="D7" s="144">
        <v>900</v>
      </c>
      <c r="E7" s="171"/>
      <c r="F7" s="145">
        <f t="shared" ref="F7:F37" si="0">ROUND(E7*D7,0)</f>
        <v>0</v>
      </c>
    </row>
    <row r="8" spans="1:6" ht="15" customHeight="1" x14ac:dyDescent="0.25">
      <c r="A8" s="50"/>
      <c r="B8" s="50"/>
      <c r="C8" s="26" t="s">
        <v>246</v>
      </c>
      <c r="D8" s="51"/>
      <c r="E8" s="172"/>
      <c r="F8" s="52"/>
    </row>
    <row r="9" spans="1:6" ht="15" customHeight="1" x14ac:dyDescent="0.25">
      <c r="A9" s="47" t="s">
        <v>12</v>
      </c>
      <c r="B9" s="47" t="s">
        <v>10</v>
      </c>
      <c r="C9" s="25" t="s">
        <v>210</v>
      </c>
      <c r="D9" s="48">
        <v>500</v>
      </c>
      <c r="E9" s="173"/>
      <c r="F9" s="49">
        <f t="shared" si="0"/>
        <v>0</v>
      </c>
    </row>
    <row r="10" spans="1:6" ht="15" customHeight="1" x14ac:dyDescent="0.25">
      <c r="A10" s="50"/>
      <c r="B10" s="50"/>
      <c r="C10" s="26" t="s">
        <v>268</v>
      </c>
      <c r="D10" s="51"/>
      <c r="E10" s="172"/>
      <c r="F10" s="52"/>
    </row>
    <row r="11" spans="1:6" ht="15" customHeight="1" x14ac:dyDescent="0.25">
      <c r="A11" s="47" t="s">
        <v>14</v>
      </c>
      <c r="B11" s="47" t="s">
        <v>10</v>
      </c>
      <c r="C11" s="25" t="s">
        <v>211</v>
      </c>
      <c r="D11" s="48">
        <v>300</v>
      </c>
      <c r="E11" s="173"/>
      <c r="F11" s="49">
        <f t="shared" si="0"/>
        <v>0</v>
      </c>
    </row>
    <row r="12" spans="1:6" ht="30" x14ac:dyDescent="0.25">
      <c r="A12" s="50"/>
      <c r="B12" s="50"/>
      <c r="C12" s="26" t="s">
        <v>247</v>
      </c>
      <c r="D12" s="51"/>
      <c r="E12" s="172"/>
      <c r="F12" s="52"/>
    </row>
    <row r="13" spans="1:6" ht="12.95" customHeight="1" x14ac:dyDescent="0.25">
      <c r="A13" s="47" t="s">
        <v>14</v>
      </c>
      <c r="B13" s="47" t="s">
        <v>10</v>
      </c>
      <c r="C13" s="25" t="s">
        <v>212</v>
      </c>
      <c r="D13" s="48">
        <v>800</v>
      </c>
      <c r="E13" s="173"/>
      <c r="F13" s="49">
        <f t="shared" si="0"/>
        <v>0</v>
      </c>
    </row>
    <row r="14" spans="1:6" ht="30" x14ac:dyDescent="0.25">
      <c r="A14" s="50"/>
      <c r="B14" s="50"/>
      <c r="C14" s="26" t="s">
        <v>247</v>
      </c>
      <c r="D14" s="51"/>
      <c r="E14" s="172"/>
      <c r="F14" s="52"/>
    </row>
    <row r="15" spans="1:6" ht="15" customHeight="1" x14ac:dyDescent="0.25">
      <c r="A15" s="47" t="s">
        <v>17</v>
      </c>
      <c r="B15" s="47" t="s">
        <v>10</v>
      </c>
      <c r="C15" s="25" t="s">
        <v>18</v>
      </c>
      <c r="D15" s="48">
        <v>300</v>
      </c>
      <c r="E15" s="173"/>
      <c r="F15" s="49">
        <f t="shared" si="0"/>
        <v>0</v>
      </c>
    </row>
    <row r="16" spans="1:6" ht="30" x14ac:dyDescent="0.25">
      <c r="A16" s="50"/>
      <c r="B16" s="50"/>
      <c r="C16" s="26" t="s">
        <v>19</v>
      </c>
      <c r="D16" s="51"/>
      <c r="E16" s="172"/>
      <c r="F16" s="52"/>
    </row>
    <row r="17" spans="1:6" ht="15" customHeight="1" x14ac:dyDescent="0.25">
      <c r="A17" s="47" t="s">
        <v>20</v>
      </c>
      <c r="B17" s="47" t="s">
        <v>21</v>
      </c>
      <c r="C17" s="25" t="s">
        <v>22</v>
      </c>
      <c r="D17" s="48">
        <v>2</v>
      </c>
      <c r="E17" s="173"/>
      <c r="F17" s="49">
        <f t="shared" si="0"/>
        <v>0</v>
      </c>
    </row>
    <row r="18" spans="1:6" ht="12.95" customHeight="1" x14ac:dyDescent="0.25">
      <c r="A18" s="50"/>
      <c r="B18" s="50"/>
      <c r="C18" s="26" t="s">
        <v>23</v>
      </c>
      <c r="D18" s="51"/>
      <c r="E18" s="172"/>
      <c r="F18" s="52"/>
    </row>
    <row r="19" spans="1:6" ht="15" customHeight="1" x14ac:dyDescent="0.25">
      <c r="A19" s="47" t="s">
        <v>24</v>
      </c>
      <c r="B19" s="47" t="s">
        <v>21</v>
      </c>
      <c r="C19" s="25" t="s">
        <v>25</v>
      </c>
      <c r="D19" s="48">
        <v>2</v>
      </c>
      <c r="E19" s="173"/>
      <c r="F19" s="49">
        <f t="shared" si="0"/>
        <v>0</v>
      </c>
    </row>
    <row r="20" spans="1:6" ht="30" x14ac:dyDescent="0.25">
      <c r="A20" s="50"/>
      <c r="B20" s="50"/>
      <c r="C20" s="26" t="s">
        <v>26</v>
      </c>
      <c r="D20" s="51"/>
      <c r="E20" s="172"/>
      <c r="F20" s="52"/>
    </row>
    <row r="21" spans="1:6" ht="15" customHeight="1" x14ac:dyDescent="0.25">
      <c r="A21" s="47" t="s">
        <v>27</v>
      </c>
      <c r="B21" s="47" t="s">
        <v>21</v>
      </c>
      <c r="C21" s="25" t="s">
        <v>28</v>
      </c>
      <c r="D21" s="48">
        <v>2</v>
      </c>
      <c r="E21" s="173"/>
      <c r="F21" s="49">
        <f t="shared" si="0"/>
        <v>0</v>
      </c>
    </row>
    <row r="22" spans="1:6" ht="135" x14ac:dyDescent="0.25">
      <c r="A22" s="50"/>
      <c r="B22" s="50"/>
      <c r="C22" s="27" t="s">
        <v>29</v>
      </c>
      <c r="D22" s="51"/>
      <c r="E22" s="172"/>
      <c r="F22" s="52"/>
    </row>
    <row r="23" spans="1:6" ht="15" customHeight="1" x14ac:dyDescent="0.25">
      <c r="A23" s="47" t="s">
        <v>30</v>
      </c>
      <c r="B23" s="47" t="s">
        <v>10</v>
      </c>
      <c r="C23" s="25" t="s">
        <v>31</v>
      </c>
      <c r="D23" s="48">
        <v>55</v>
      </c>
      <c r="E23" s="173"/>
      <c r="F23" s="49">
        <f t="shared" si="0"/>
        <v>0</v>
      </c>
    </row>
    <row r="24" spans="1:6" ht="149.25" customHeight="1" x14ac:dyDescent="0.25">
      <c r="A24" s="53"/>
      <c r="B24" s="53"/>
      <c r="C24" s="27" t="s">
        <v>248</v>
      </c>
      <c r="D24" s="54"/>
      <c r="E24" s="174"/>
      <c r="F24" s="55"/>
    </row>
    <row r="25" spans="1:6" ht="15" customHeight="1" x14ac:dyDescent="0.25">
      <c r="A25" s="47" t="s">
        <v>32</v>
      </c>
      <c r="B25" s="47" t="s">
        <v>10</v>
      </c>
      <c r="C25" s="25" t="s">
        <v>33</v>
      </c>
      <c r="D25" s="48">
        <v>50</v>
      </c>
      <c r="E25" s="173"/>
      <c r="F25" s="49">
        <f t="shared" si="0"/>
        <v>0</v>
      </c>
    </row>
    <row r="26" spans="1:6" ht="118.5" customHeight="1" x14ac:dyDescent="0.25">
      <c r="A26" s="53"/>
      <c r="B26" s="53"/>
      <c r="C26" s="28" t="s">
        <v>250</v>
      </c>
      <c r="D26" s="54"/>
      <c r="E26" s="174"/>
      <c r="F26" s="55"/>
    </row>
    <row r="27" spans="1:6" ht="15" customHeight="1" x14ac:dyDescent="0.25">
      <c r="A27" s="47" t="s">
        <v>34</v>
      </c>
      <c r="B27" s="47" t="s">
        <v>10</v>
      </c>
      <c r="C27" s="25" t="s">
        <v>35</v>
      </c>
      <c r="D27" s="48">
        <v>220</v>
      </c>
      <c r="E27" s="173"/>
      <c r="F27" s="49">
        <f t="shared" si="0"/>
        <v>0</v>
      </c>
    </row>
    <row r="28" spans="1:6" ht="30.75" customHeight="1" x14ac:dyDescent="0.25">
      <c r="A28" s="53"/>
      <c r="B28" s="53"/>
      <c r="C28" s="28" t="s">
        <v>36</v>
      </c>
      <c r="D28" s="54"/>
      <c r="E28" s="174"/>
      <c r="F28" s="55"/>
    </row>
    <row r="29" spans="1:6" ht="15" customHeight="1" x14ac:dyDescent="0.25">
      <c r="A29" s="47" t="s">
        <v>37</v>
      </c>
      <c r="B29" s="47" t="s">
        <v>10</v>
      </c>
      <c r="C29" s="25" t="s">
        <v>255</v>
      </c>
      <c r="D29" s="48">
        <v>3</v>
      </c>
      <c r="E29" s="173"/>
      <c r="F29" s="49">
        <f t="shared" si="0"/>
        <v>0</v>
      </c>
    </row>
    <row r="30" spans="1:6" ht="138.75" customHeight="1" x14ac:dyDescent="0.25">
      <c r="A30" s="56"/>
      <c r="B30" s="56"/>
      <c r="C30" s="29" t="s">
        <v>252</v>
      </c>
      <c r="D30" s="57"/>
      <c r="E30" s="175"/>
      <c r="F30" s="55"/>
    </row>
    <row r="31" spans="1:6" ht="25.7" customHeight="1" x14ac:dyDescent="0.25">
      <c r="A31" s="47" t="s">
        <v>213</v>
      </c>
      <c r="B31" s="47" t="s">
        <v>10</v>
      </c>
      <c r="C31" s="25" t="s">
        <v>256</v>
      </c>
      <c r="D31" s="48">
        <v>3</v>
      </c>
      <c r="E31" s="173"/>
      <c r="F31" s="49">
        <f t="shared" si="0"/>
        <v>0</v>
      </c>
    </row>
    <row r="32" spans="1:6" ht="132.75" customHeight="1" x14ac:dyDescent="0.25">
      <c r="A32" s="56"/>
      <c r="B32" s="56"/>
      <c r="C32" s="29" t="s">
        <v>252</v>
      </c>
      <c r="D32" s="57"/>
      <c r="E32" s="175"/>
      <c r="F32" s="55"/>
    </row>
    <row r="33" spans="1:6" ht="15" customHeight="1" x14ac:dyDescent="0.25">
      <c r="A33" s="56" t="s">
        <v>279</v>
      </c>
      <c r="B33" s="56" t="s">
        <v>21</v>
      </c>
      <c r="C33" s="30" t="s">
        <v>214</v>
      </c>
      <c r="D33" s="57">
        <v>4</v>
      </c>
      <c r="E33" s="175"/>
      <c r="F33" s="49">
        <f t="shared" si="0"/>
        <v>0</v>
      </c>
    </row>
    <row r="34" spans="1:6" ht="266.25" customHeight="1" x14ac:dyDescent="0.25">
      <c r="A34" s="53"/>
      <c r="B34" s="53"/>
      <c r="C34" s="28" t="s">
        <v>358</v>
      </c>
      <c r="D34" s="54"/>
      <c r="E34" s="174"/>
      <c r="F34" s="55"/>
    </row>
    <row r="35" spans="1:6" ht="15" customHeight="1" x14ac:dyDescent="0.25">
      <c r="A35" s="56" t="s">
        <v>280</v>
      </c>
      <c r="B35" s="56" t="s">
        <v>21</v>
      </c>
      <c r="C35" s="31" t="s">
        <v>253</v>
      </c>
      <c r="D35" s="57">
        <v>1</v>
      </c>
      <c r="E35" s="175"/>
      <c r="F35" s="58">
        <f t="shared" si="0"/>
        <v>0</v>
      </c>
    </row>
    <row r="36" spans="1:6" ht="109.5" customHeight="1" x14ac:dyDescent="0.25">
      <c r="A36" s="50"/>
      <c r="B36" s="50"/>
      <c r="C36" s="28" t="s">
        <v>270</v>
      </c>
      <c r="D36" s="51"/>
      <c r="E36" s="172"/>
      <c r="F36" s="52"/>
    </row>
    <row r="37" spans="1:6" ht="15" customHeight="1" x14ac:dyDescent="0.25">
      <c r="A37" s="56" t="s">
        <v>357</v>
      </c>
      <c r="B37" s="56" t="s">
        <v>21</v>
      </c>
      <c r="C37" s="31" t="s">
        <v>266</v>
      </c>
      <c r="D37" s="57">
        <v>1</v>
      </c>
      <c r="E37" s="175"/>
      <c r="F37" s="58">
        <f t="shared" si="0"/>
        <v>0</v>
      </c>
    </row>
    <row r="38" spans="1:6" ht="30" x14ac:dyDescent="0.25">
      <c r="A38" s="50"/>
      <c r="B38" s="50"/>
      <c r="C38" s="28" t="s">
        <v>265</v>
      </c>
      <c r="D38" s="51"/>
      <c r="E38" s="172"/>
      <c r="F38" s="52"/>
    </row>
    <row r="39" spans="1:6" ht="15" customHeight="1" thickBot="1" x14ac:dyDescent="0.3">
      <c r="A39" s="59"/>
      <c r="B39" s="60"/>
      <c r="C39" s="32" t="s">
        <v>38</v>
      </c>
      <c r="D39" s="61"/>
      <c r="E39" s="176"/>
      <c r="F39" s="62">
        <f>SUM(F7:F38)</f>
        <v>0</v>
      </c>
    </row>
    <row r="40" spans="1:6" ht="23.1" customHeight="1" x14ac:dyDescent="0.25">
      <c r="A40" s="63" t="s">
        <v>39</v>
      </c>
      <c r="B40" s="63" t="s">
        <v>4</v>
      </c>
      <c r="C40" s="33" t="s">
        <v>215</v>
      </c>
      <c r="D40" s="64"/>
      <c r="E40" s="177"/>
      <c r="F40" s="65"/>
    </row>
    <row r="41" spans="1:6" ht="15" customHeight="1" x14ac:dyDescent="0.25">
      <c r="A41" s="47" t="s">
        <v>40</v>
      </c>
      <c r="B41" s="47" t="s">
        <v>10</v>
      </c>
      <c r="C41" s="25" t="s">
        <v>209</v>
      </c>
      <c r="D41" s="48">
        <v>900</v>
      </c>
      <c r="E41" s="173"/>
      <c r="F41" s="49">
        <f t="shared" ref="F41:F65" si="1">ROUND(E41*D41,0)</f>
        <v>0</v>
      </c>
    </row>
    <row r="42" spans="1:6" ht="23.1" customHeight="1" x14ac:dyDescent="0.25">
      <c r="A42" s="50"/>
      <c r="B42" s="50"/>
      <c r="C42" s="26" t="s">
        <v>11</v>
      </c>
      <c r="D42" s="51"/>
      <c r="E42" s="172"/>
      <c r="F42" s="52"/>
    </row>
    <row r="43" spans="1:6" ht="15" customHeight="1" x14ac:dyDescent="0.25">
      <c r="A43" s="47" t="s">
        <v>41</v>
      </c>
      <c r="B43" s="47" t="s">
        <v>10</v>
      </c>
      <c r="C43" s="25" t="s">
        <v>210</v>
      </c>
      <c r="D43" s="48">
        <v>200</v>
      </c>
      <c r="E43" s="173"/>
      <c r="F43" s="49">
        <f t="shared" si="1"/>
        <v>0</v>
      </c>
    </row>
    <row r="44" spans="1:6" ht="12.95" customHeight="1" x14ac:dyDescent="0.25">
      <c r="A44" s="50"/>
      <c r="B44" s="50"/>
      <c r="C44" s="26" t="s">
        <v>268</v>
      </c>
      <c r="D44" s="51"/>
      <c r="E44" s="172"/>
      <c r="F44" s="52"/>
    </row>
    <row r="45" spans="1:6" ht="15" customHeight="1" x14ac:dyDescent="0.25">
      <c r="A45" s="47" t="s">
        <v>42</v>
      </c>
      <c r="B45" s="47" t="s">
        <v>10</v>
      </c>
      <c r="C45" s="25" t="s">
        <v>212</v>
      </c>
      <c r="D45" s="48">
        <v>1200</v>
      </c>
      <c r="E45" s="173"/>
      <c r="F45" s="49">
        <f t="shared" si="1"/>
        <v>0</v>
      </c>
    </row>
    <row r="46" spans="1:6" ht="23.1" customHeight="1" x14ac:dyDescent="0.25">
      <c r="A46" s="50"/>
      <c r="B46" s="50"/>
      <c r="C46" s="26" t="s">
        <v>16</v>
      </c>
      <c r="D46" s="51"/>
      <c r="E46" s="172"/>
      <c r="F46" s="52"/>
    </row>
    <row r="47" spans="1:6" ht="15" customHeight="1" x14ac:dyDescent="0.25">
      <c r="A47" s="47" t="s">
        <v>43</v>
      </c>
      <c r="B47" s="47" t="s">
        <v>10</v>
      </c>
      <c r="C47" s="25" t="s">
        <v>44</v>
      </c>
      <c r="D47" s="48">
        <v>200</v>
      </c>
      <c r="E47" s="173"/>
      <c r="F47" s="49">
        <f t="shared" si="1"/>
        <v>0</v>
      </c>
    </row>
    <row r="48" spans="1:6" ht="26.25" customHeight="1" x14ac:dyDescent="0.25">
      <c r="A48" s="50"/>
      <c r="B48" s="50"/>
      <c r="C48" s="26" t="s">
        <v>19</v>
      </c>
      <c r="D48" s="51"/>
      <c r="E48" s="172"/>
      <c r="F48" s="52"/>
    </row>
    <row r="49" spans="1:256" ht="15" customHeight="1" x14ac:dyDescent="0.25">
      <c r="A49" s="47" t="s">
        <v>45</v>
      </c>
      <c r="B49" s="47" t="s">
        <v>21</v>
      </c>
      <c r="C49" s="25" t="s">
        <v>22</v>
      </c>
      <c r="D49" s="48">
        <v>6</v>
      </c>
      <c r="E49" s="173"/>
      <c r="F49" s="49">
        <f t="shared" si="1"/>
        <v>0</v>
      </c>
    </row>
    <row r="50" spans="1:256" ht="36" customHeight="1" x14ac:dyDescent="0.25">
      <c r="A50" s="50"/>
      <c r="B50" s="50"/>
      <c r="C50" s="26" t="s">
        <v>23</v>
      </c>
      <c r="D50" s="51"/>
      <c r="E50" s="172"/>
      <c r="F50" s="52"/>
    </row>
    <row r="51" spans="1:256" ht="15" customHeight="1" x14ac:dyDescent="0.25">
      <c r="A51" s="47" t="s">
        <v>46</v>
      </c>
      <c r="B51" s="47" t="s">
        <v>21</v>
      </c>
      <c r="C51" s="25" t="s">
        <v>25</v>
      </c>
      <c r="D51" s="48">
        <v>6</v>
      </c>
      <c r="E51" s="173"/>
      <c r="F51" s="49">
        <f t="shared" si="1"/>
        <v>0</v>
      </c>
    </row>
    <row r="52" spans="1:256" ht="30" x14ac:dyDescent="0.25">
      <c r="A52" s="50"/>
      <c r="B52" s="50"/>
      <c r="C52" s="26" t="s">
        <v>26</v>
      </c>
      <c r="D52" s="51"/>
      <c r="E52" s="172"/>
      <c r="F52" s="52"/>
    </row>
    <row r="53" spans="1:256" ht="15" customHeight="1" x14ac:dyDescent="0.25">
      <c r="A53" s="47" t="s">
        <v>47</v>
      </c>
      <c r="B53" s="47" t="s">
        <v>21</v>
      </c>
      <c r="C53" s="25" t="s">
        <v>28</v>
      </c>
      <c r="D53" s="48">
        <v>6</v>
      </c>
      <c r="E53" s="173"/>
      <c r="F53" s="49">
        <f t="shared" si="1"/>
        <v>0</v>
      </c>
    </row>
    <row r="54" spans="1:256" ht="135" x14ac:dyDescent="0.25">
      <c r="A54" s="50"/>
      <c r="B54" s="50"/>
      <c r="C54" s="26" t="s">
        <v>48</v>
      </c>
      <c r="D54" s="51"/>
      <c r="E54" s="172"/>
      <c r="F54" s="52"/>
    </row>
    <row r="55" spans="1:256" ht="15" customHeight="1" x14ac:dyDescent="0.25">
      <c r="A55" s="47" t="s">
        <v>49</v>
      </c>
      <c r="B55" s="47" t="s">
        <v>10</v>
      </c>
      <c r="C55" s="25" t="s">
        <v>31</v>
      </c>
      <c r="D55" s="48">
        <v>240</v>
      </c>
      <c r="E55" s="173"/>
      <c r="F55" s="49">
        <f t="shared" si="1"/>
        <v>0</v>
      </c>
    </row>
    <row r="56" spans="1:256" ht="165" x14ac:dyDescent="0.25">
      <c r="A56" s="53"/>
      <c r="B56" s="53"/>
      <c r="C56" s="26" t="s">
        <v>248</v>
      </c>
      <c r="D56" s="54"/>
      <c r="E56" s="174"/>
      <c r="F56" s="55"/>
    </row>
    <row r="57" spans="1:256" s="24" customFormat="1" ht="24" customHeight="1" x14ac:dyDescent="0.25">
      <c r="A57" s="47" t="s">
        <v>50</v>
      </c>
      <c r="B57" s="47" t="s">
        <v>10</v>
      </c>
      <c r="C57" s="25" t="s">
        <v>35</v>
      </c>
      <c r="D57" s="48">
        <v>480</v>
      </c>
      <c r="E57" s="173"/>
      <c r="F57" s="49">
        <f t="shared" si="1"/>
        <v>0</v>
      </c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8"/>
      <c r="EW57" s="18"/>
      <c r="EX57" s="18"/>
      <c r="EY57" s="18"/>
      <c r="EZ57" s="18"/>
      <c r="FA57" s="18"/>
      <c r="FB57" s="18"/>
      <c r="FC57" s="18"/>
      <c r="FD57" s="18"/>
      <c r="FE57" s="18"/>
      <c r="FF57" s="18"/>
      <c r="FG57" s="18"/>
      <c r="FH57" s="18"/>
      <c r="FI57" s="18"/>
      <c r="FJ57" s="18"/>
      <c r="FK57" s="18"/>
      <c r="FL57" s="18"/>
      <c r="FM57" s="18"/>
      <c r="FN57" s="18"/>
      <c r="FO57" s="18"/>
      <c r="FP57" s="18"/>
      <c r="FQ57" s="18"/>
      <c r="FR57" s="18"/>
      <c r="FS57" s="18"/>
      <c r="FT57" s="18"/>
      <c r="FU57" s="18"/>
      <c r="FV57" s="18"/>
      <c r="FW57" s="18"/>
      <c r="FX57" s="18"/>
      <c r="FY57" s="18"/>
      <c r="FZ57" s="18"/>
      <c r="GA57" s="18"/>
      <c r="GB57" s="18"/>
      <c r="GC57" s="18"/>
      <c r="GD57" s="18"/>
      <c r="GE57" s="18"/>
      <c r="GF57" s="18"/>
      <c r="GG57" s="18"/>
      <c r="GH57" s="18"/>
      <c r="GI57" s="18"/>
      <c r="GJ57" s="18"/>
      <c r="GK57" s="18"/>
      <c r="GL57" s="18"/>
      <c r="GM57" s="18"/>
      <c r="GN57" s="18"/>
      <c r="GO57" s="18"/>
      <c r="GP57" s="18"/>
      <c r="GQ57" s="18"/>
      <c r="GR57" s="18"/>
      <c r="GS57" s="18"/>
      <c r="GT57" s="18"/>
      <c r="GU57" s="18"/>
      <c r="GV57" s="18"/>
      <c r="GW57" s="18"/>
      <c r="GX57" s="18"/>
      <c r="GY57" s="18"/>
      <c r="GZ57" s="18"/>
      <c r="HA57" s="18"/>
      <c r="HB57" s="18"/>
      <c r="HC57" s="18"/>
      <c r="HD57" s="18"/>
      <c r="HE57" s="18"/>
      <c r="HF57" s="18"/>
      <c r="HG57" s="18"/>
      <c r="HH57" s="18"/>
      <c r="HI57" s="18"/>
      <c r="HJ57" s="18"/>
      <c r="HK57" s="18"/>
      <c r="HL57" s="18"/>
      <c r="HM57" s="18"/>
      <c r="HN57" s="18"/>
      <c r="HO57" s="18"/>
      <c r="HP57" s="18"/>
      <c r="HQ57" s="18"/>
      <c r="HR57" s="18"/>
      <c r="HS57" s="18"/>
      <c r="HT57" s="18"/>
      <c r="HU57" s="18"/>
      <c r="HV57" s="18"/>
      <c r="HW57" s="18"/>
      <c r="HX57" s="18"/>
      <c r="HY57" s="18"/>
      <c r="HZ57" s="18"/>
      <c r="IA57" s="18"/>
      <c r="IB57" s="18"/>
      <c r="IC57" s="18"/>
      <c r="ID57" s="18"/>
      <c r="IE57" s="18"/>
      <c r="IF57" s="18"/>
      <c r="IG57" s="18"/>
      <c r="IH57" s="18"/>
      <c r="II57" s="18"/>
      <c r="IJ57" s="18"/>
      <c r="IK57" s="18"/>
      <c r="IL57" s="18"/>
      <c r="IM57" s="18"/>
      <c r="IN57" s="18"/>
      <c r="IO57" s="18"/>
      <c r="IP57" s="18"/>
      <c r="IQ57" s="18"/>
      <c r="IR57" s="18"/>
      <c r="IS57" s="18"/>
      <c r="IT57" s="18"/>
      <c r="IU57" s="18"/>
      <c r="IV57" s="18"/>
    </row>
    <row r="58" spans="1:256" s="24" customFormat="1" ht="30" x14ac:dyDescent="0.25">
      <c r="A58" s="53"/>
      <c r="B58" s="53"/>
      <c r="C58" s="28" t="s">
        <v>36</v>
      </c>
      <c r="D58" s="54"/>
      <c r="E58" s="174"/>
      <c r="F58" s="55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  <c r="CL58" s="18"/>
      <c r="CM58" s="18"/>
      <c r="CN58" s="18"/>
      <c r="CO58" s="18"/>
      <c r="CP58" s="18"/>
      <c r="CQ58" s="18"/>
      <c r="CR58" s="18"/>
      <c r="CS58" s="18"/>
      <c r="CT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  <c r="DQ58" s="18"/>
      <c r="DR58" s="18"/>
      <c r="DS58" s="18"/>
      <c r="DT58" s="18"/>
      <c r="DU58" s="18"/>
      <c r="DV58" s="18"/>
      <c r="DW58" s="18"/>
      <c r="DX58" s="18"/>
      <c r="DY58" s="18"/>
      <c r="DZ58" s="18"/>
      <c r="EA58" s="18"/>
      <c r="EB58" s="18"/>
      <c r="EC58" s="18"/>
      <c r="ED58" s="18"/>
      <c r="EE58" s="18"/>
      <c r="EF58" s="18"/>
      <c r="EG58" s="18"/>
      <c r="EH58" s="18"/>
      <c r="EI58" s="18"/>
      <c r="EJ58" s="18"/>
      <c r="EK58" s="18"/>
      <c r="EL58" s="18"/>
      <c r="EM58" s="18"/>
      <c r="EN58" s="18"/>
      <c r="EO58" s="18"/>
      <c r="EP58" s="18"/>
      <c r="EQ58" s="18"/>
      <c r="ER58" s="18"/>
      <c r="ES58" s="18"/>
      <c r="ET58" s="18"/>
      <c r="EU58" s="18"/>
      <c r="EV58" s="18"/>
      <c r="EW58" s="18"/>
      <c r="EX58" s="18"/>
      <c r="EY58" s="18"/>
      <c r="EZ58" s="18"/>
      <c r="FA58" s="18"/>
      <c r="FB58" s="18"/>
      <c r="FC58" s="18"/>
      <c r="FD58" s="18"/>
      <c r="FE58" s="18"/>
      <c r="FF58" s="18"/>
      <c r="FG58" s="18"/>
      <c r="FH58" s="18"/>
      <c r="FI58" s="18"/>
      <c r="FJ58" s="18"/>
      <c r="FK58" s="18"/>
      <c r="FL58" s="18"/>
      <c r="FM58" s="18"/>
      <c r="FN58" s="18"/>
      <c r="FO58" s="18"/>
      <c r="FP58" s="18"/>
      <c r="FQ58" s="18"/>
      <c r="FR58" s="18"/>
      <c r="FS58" s="18"/>
      <c r="FT58" s="18"/>
      <c r="FU58" s="18"/>
      <c r="FV58" s="18"/>
      <c r="FW58" s="18"/>
      <c r="FX58" s="18"/>
      <c r="FY58" s="18"/>
      <c r="FZ58" s="18"/>
      <c r="GA58" s="18"/>
      <c r="GB58" s="18"/>
      <c r="GC58" s="18"/>
      <c r="GD58" s="18"/>
      <c r="GE58" s="18"/>
      <c r="GF58" s="18"/>
      <c r="GG58" s="18"/>
      <c r="GH58" s="18"/>
      <c r="GI58" s="18"/>
      <c r="GJ58" s="18"/>
      <c r="GK58" s="18"/>
      <c r="GL58" s="18"/>
      <c r="GM58" s="18"/>
      <c r="GN58" s="18"/>
      <c r="GO58" s="18"/>
      <c r="GP58" s="18"/>
      <c r="GQ58" s="18"/>
      <c r="GR58" s="18"/>
      <c r="GS58" s="18"/>
      <c r="GT58" s="18"/>
      <c r="GU58" s="18"/>
      <c r="GV58" s="18"/>
      <c r="GW58" s="18"/>
      <c r="GX58" s="18"/>
      <c r="GY58" s="18"/>
      <c r="GZ58" s="18"/>
      <c r="HA58" s="18"/>
      <c r="HB58" s="18"/>
      <c r="HC58" s="18"/>
      <c r="HD58" s="18"/>
      <c r="HE58" s="18"/>
      <c r="HF58" s="18"/>
      <c r="HG58" s="18"/>
      <c r="HH58" s="18"/>
      <c r="HI58" s="18"/>
      <c r="HJ58" s="18"/>
      <c r="HK58" s="18"/>
      <c r="HL58" s="18"/>
      <c r="HM58" s="18"/>
      <c r="HN58" s="18"/>
      <c r="HO58" s="18"/>
      <c r="HP58" s="18"/>
      <c r="HQ58" s="18"/>
      <c r="HR58" s="18"/>
      <c r="HS58" s="18"/>
      <c r="HT58" s="18"/>
      <c r="HU58" s="18"/>
      <c r="HV58" s="18"/>
      <c r="HW58" s="18"/>
      <c r="HX58" s="18"/>
      <c r="HY58" s="18"/>
      <c r="HZ58" s="18"/>
      <c r="IA58" s="18"/>
      <c r="IB58" s="18"/>
      <c r="IC58" s="18"/>
      <c r="ID58" s="18"/>
      <c r="IE58" s="18"/>
      <c r="IF58" s="18"/>
      <c r="IG58" s="18"/>
      <c r="IH58" s="18"/>
      <c r="II58" s="18"/>
      <c r="IJ58" s="18"/>
      <c r="IK58" s="18"/>
      <c r="IL58" s="18"/>
      <c r="IM58" s="18"/>
      <c r="IN58" s="18"/>
      <c r="IO58" s="18"/>
      <c r="IP58" s="18"/>
      <c r="IQ58" s="18"/>
      <c r="IR58" s="18"/>
      <c r="IS58" s="18"/>
      <c r="IT58" s="18"/>
      <c r="IU58" s="18"/>
      <c r="IV58" s="18"/>
    </row>
    <row r="59" spans="1:256" ht="15" customHeight="1" x14ac:dyDescent="0.25">
      <c r="A59" s="47" t="s">
        <v>51</v>
      </c>
      <c r="B59" s="47" t="s">
        <v>10</v>
      </c>
      <c r="C59" s="25" t="s">
        <v>257</v>
      </c>
      <c r="D59" s="48">
        <v>12</v>
      </c>
      <c r="E59" s="173"/>
      <c r="F59" s="49">
        <f t="shared" si="1"/>
        <v>0</v>
      </c>
    </row>
    <row r="60" spans="1:256" ht="210" x14ac:dyDescent="0.25">
      <c r="A60" s="56"/>
      <c r="B60" s="56"/>
      <c r="C60" s="29" t="s">
        <v>252</v>
      </c>
      <c r="D60" s="57"/>
      <c r="E60" s="175"/>
      <c r="F60" s="58"/>
    </row>
    <row r="61" spans="1:256" ht="15" customHeight="1" x14ac:dyDescent="0.25">
      <c r="A61" s="56" t="s">
        <v>216</v>
      </c>
      <c r="B61" s="56" t="s">
        <v>21</v>
      </c>
      <c r="C61" s="31" t="s">
        <v>214</v>
      </c>
      <c r="D61" s="57">
        <v>4</v>
      </c>
      <c r="E61" s="175"/>
      <c r="F61" s="58">
        <f t="shared" si="1"/>
        <v>0</v>
      </c>
    </row>
    <row r="62" spans="1:256" ht="263.25" customHeight="1" x14ac:dyDescent="0.25">
      <c r="A62" s="50"/>
      <c r="B62" s="50"/>
      <c r="C62" s="121" t="s">
        <v>359</v>
      </c>
      <c r="D62" s="51"/>
      <c r="E62" s="172"/>
      <c r="F62" s="52"/>
    </row>
    <row r="63" spans="1:256" ht="15" customHeight="1" x14ac:dyDescent="0.25">
      <c r="A63" s="56" t="s">
        <v>254</v>
      </c>
      <c r="B63" s="56" t="s">
        <v>21</v>
      </c>
      <c r="C63" s="31" t="s">
        <v>253</v>
      </c>
      <c r="D63" s="57">
        <v>1</v>
      </c>
      <c r="E63" s="175"/>
      <c r="F63" s="58">
        <f t="shared" si="1"/>
        <v>0</v>
      </c>
    </row>
    <row r="64" spans="1:256" ht="120" x14ac:dyDescent="0.25">
      <c r="A64" s="50"/>
      <c r="B64" s="50"/>
      <c r="C64" s="28" t="s">
        <v>271</v>
      </c>
      <c r="D64" s="51"/>
      <c r="E64" s="172"/>
      <c r="F64" s="52"/>
    </row>
    <row r="65" spans="1:6" ht="15" customHeight="1" x14ac:dyDescent="0.25">
      <c r="A65" s="56" t="s">
        <v>264</v>
      </c>
      <c r="B65" s="56" t="s">
        <v>21</v>
      </c>
      <c r="C65" s="31" t="s">
        <v>266</v>
      </c>
      <c r="D65" s="57">
        <v>1</v>
      </c>
      <c r="E65" s="175"/>
      <c r="F65" s="58">
        <f t="shared" si="1"/>
        <v>0</v>
      </c>
    </row>
    <row r="66" spans="1:6" ht="30" x14ac:dyDescent="0.25">
      <c r="A66" s="50"/>
      <c r="B66" s="50"/>
      <c r="C66" s="28" t="s">
        <v>265</v>
      </c>
      <c r="D66" s="51"/>
      <c r="E66" s="172"/>
      <c r="F66" s="52"/>
    </row>
    <row r="67" spans="1:6" ht="15" customHeight="1" thickBot="1" x14ac:dyDescent="0.3">
      <c r="A67" s="66"/>
      <c r="B67" s="67"/>
      <c r="C67" s="34" t="s">
        <v>217</v>
      </c>
      <c r="D67" s="68"/>
      <c r="E67" s="178"/>
      <c r="F67" s="69">
        <f>SUM(F41:F66)</f>
        <v>0</v>
      </c>
    </row>
    <row r="68" spans="1:6" ht="23.1" customHeight="1" x14ac:dyDescent="0.25">
      <c r="A68" s="70" t="s">
        <v>52</v>
      </c>
      <c r="B68" s="70" t="s">
        <v>4</v>
      </c>
      <c r="C68" s="35" t="s">
        <v>218</v>
      </c>
      <c r="D68" s="71"/>
      <c r="E68" s="179"/>
      <c r="F68" s="72"/>
    </row>
    <row r="69" spans="1:6" ht="15" customHeight="1" x14ac:dyDescent="0.25">
      <c r="A69" s="47" t="s">
        <v>54</v>
      </c>
      <c r="B69" s="47" t="s">
        <v>10</v>
      </c>
      <c r="C69" s="25" t="s">
        <v>209</v>
      </c>
      <c r="D69" s="48">
        <v>150</v>
      </c>
      <c r="E69" s="173"/>
      <c r="F69" s="49">
        <f t="shared" ref="F69:F129" si="2">ROUND(E69*D69,0)</f>
        <v>0</v>
      </c>
    </row>
    <row r="70" spans="1:6" ht="12.95" customHeight="1" x14ac:dyDescent="0.25">
      <c r="A70" s="50"/>
      <c r="B70" s="50"/>
      <c r="C70" s="26" t="s">
        <v>11</v>
      </c>
      <c r="D70" s="51"/>
      <c r="E70" s="172"/>
      <c r="F70" s="52"/>
    </row>
    <row r="71" spans="1:6" ht="15" customHeight="1" x14ac:dyDescent="0.25">
      <c r="A71" s="47" t="s">
        <v>55</v>
      </c>
      <c r="B71" s="47" t="s">
        <v>10</v>
      </c>
      <c r="C71" s="25" t="s">
        <v>210</v>
      </c>
      <c r="D71" s="48">
        <v>650</v>
      </c>
      <c r="E71" s="173"/>
      <c r="F71" s="49">
        <f t="shared" si="2"/>
        <v>0</v>
      </c>
    </row>
    <row r="72" spans="1:6" ht="23.1" customHeight="1" x14ac:dyDescent="0.25">
      <c r="A72" s="50"/>
      <c r="B72" s="50"/>
      <c r="C72" s="26" t="s">
        <v>268</v>
      </c>
      <c r="D72" s="51"/>
      <c r="E72" s="172"/>
      <c r="F72" s="52"/>
    </row>
    <row r="73" spans="1:6" ht="15" customHeight="1" x14ac:dyDescent="0.25">
      <c r="A73" s="47" t="s">
        <v>56</v>
      </c>
      <c r="B73" s="47" t="s">
        <v>10</v>
      </c>
      <c r="C73" s="25" t="s">
        <v>212</v>
      </c>
      <c r="D73" s="48">
        <v>800</v>
      </c>
      <c r="E73" s="173"/>
      <c r="F73" s="49">
        <f t="shared" si="2"/>
        <v>0</v>
      </c>
    </row>
    <row r="74" spans="1:6" ht="30" x14ac:dyDescent="0.25">
      <c r="A74" s="50"/>
      <c r="B74" s="50"/>
      <c r="C74" s="26" t="s">
        <v>16</v>
      </c>
      <c r="D74" s="51"/>
      <c r="E74" s="172"/>
      <c r="F74" s="52"/>
    </row>
    <row r="75" spans="1:6" ht="21" customHeight="1" x14ac:dyDescent="0.25">
      <c r="A75" s="47" t="s">
        <v>57</v>
      </c>
      <c r="B75" s="47" t="s">
        <v>10</v>
      </c>
      <c r="C75" s="25" t="s">
        <v>44</v>
      </c>
      <c r="D75" s="48">
        <v>30</v>
      </c>
      <c r="E75" s="173"/>
      <c r="F75" s="49">
        <f t="shared" si="2"/>
        <v>0</v>
      </c>
    </row>
    <row r="76" spans="1:6" ht="30" x14ac:dyDescent="0.25">
      <c r="A76" s="50"/>
      <c r="B76" s="50"/>
      <c r="C76" s="26" t="s">
        <v>19</v>
      </c>
      <c r="D76" s="51"/>
      <c r="E76" s="172"/>
      <c r="F76" s="52"/>
    </row>
    <row r="77" spans="1:6" ht="15" customHeight="1" x14ac:dyDescent="0.25">
      <c r="A77" s="47" t="s">
        <v>58</v>
      </c>
      <c r="B77" s="47" t="s">
        <v>21</v>
      </c>
      <c r="C77" s="25" t="s">
        <v>22</v>
      </c>
      <c r="D77" s="48">
        <v>6</v>
      </c>
      <c r="E77" s="173"/>
      <c r="F77" s="49">
        <f t="shared" si="2"/>
        <v>0</v>
      </c>
    </row>
    <row r="78" spans="1:6" ht="15" x14ac:dyDescent="0.25">
      <c r="A78" s="50"/>
      <c r="B78" s="50"/>
      <c r="C78" s="26" t="s">
        <v>23</v>
      </c>
      <c r="D78" s="51"/>
      <c r="E78" s="172"/>
      <c r="F78" s="52"/>
    </row>
    <row r="79" spans="1:6" ht="15" customHeight="1" x14ac:dyDescent="0.25">
      <c r="A79" s="47" t="s">
        <v>59</v>
      </c>
      <c r="B79" s="47" t="s">
        <v>21</v>
      </c>
      <c r="C79" s="25" t="s">
        <v>25</v>
      </c>
      <c r="D79" s="48">
        <v>6</v>
      </c>
      <c r="E79" s="173"/>
      <c r="F79" s="49">
        <f t="shared" si="2"/>
        <v>0</v>
      </c>
    </row>
    <row r="80" spans="1:6" ht="30.75" customHeight="1" x14ac:dyDescent="0.25">
      <c r="A80" s="50"/>
      <c r="B80" s="50"/>
      <c r="C80" s="26" t="s">
        <v>26</v>
      </c>
      <c r="D80" s="51"/>
      <c r="E80" s="172"/>
      <c r="F80" s="52"/>
    </row>
    <row r="81" spans="1:256" ht="15" customHeight="1" x14ac:dyDescent="0.25">
      <c r="A81" s="47" t="s">
        <v>60</v>
      </c>
      <c r="B81" s="47" t="s">
        <v>21</v>
      </c>
      <c r="C81" s="25" t="s">
        <v>28</v>
      </c>
      <c r="D81" s="48">
        <v>6</v>
      </c>
      <c r="E81" s="173"/>
      <c r="F81" s="49">
        <f t="shared" si="2"/>
        <v>0</v>
      </c>
    </row>
    <row r="82" spans="1:256" ht="135" x14ac:dyDescent="0.25">
      <c r="A82" s="50"/>
      <c r="B82" s="50"/>
      <c r="C82" s="27" t="s">
        <v>48</v>
      </c>
      <c r="D82" s="51"/>
      <c r="E82" s="172"/>
      <c r="F82" s="52"/>
    </row>
    <row r="83" spans="1:256" s="24" customFormat="1" ht="24" customHeight="1" x14ac:dyDescent="0.25">
      <c r="A83" s="47" t="s">
        <v>61</v>
      </c>
      <c r="B83" s="47" t="s">
        <v>10</v>
      </c>
      <c r="C83" s="25" t="s">
        <v>31</v>
      </c>
      <c r="D83" s="48">
        <v>60</v>
      </c>
      <c r="E83" s="173"/>
      <c r="F83" s="49">
        <f t="shared" si="2"/>
        <v>0</v>
      </c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  <c r="CM83" s="18"/>
      <c r="CN83" s="18"/>
      <c r="CO83" s="18"/>
      <c r="CP83" s="18"/>
      <c r="CQ83" s="18"/>
      <c r="CR83" s="18"/>
      <c r="CS83" s="18"/>
      <c r="CT83" s="18"/>
      <c r="CU83" s="18"/>
      <c r="CV83" s="18"/>
      <c r="CW83" s="18"/>
      <c r="CX83" s="18"/>
      <c r="CY83" s="18"/>
      <c r="CZ83" s="18"/>
      <c r="DA83" s="18"/>
      <c r="DB83" s="18"/>
      <c r="DC83" s="18"/>
      <c r="DD83" s="18"/>
      <c r="DE83" s="18"/>
      <c r="DF83" s="18"/>
      <c r="DG83" s="18"/>
      <c r="DH83" s="18"/>
      <c r="DI83" s="18"/>
      <c r="DJ83" s="18"/>
      <c r="DK83" s="18"/>
      <c r="DL83" s="18"/>
      <c r="DM83" s="18"/>
      <c r="DN83" s="18"/>
      <c r="DO83" s="18"/>
      <c r="DP83" s="18"/>
      <c r="DQ83" s="18"/>
      <c r="DR83" s="18"/>
      <c r="DS83" s="18"/>
      <c r="DT83" s="18"/>
      <c r="DU83" s="18"/>
      <c r="DV83" s="18"/>
      <c r="DW83" s="18"/>
      <c r="DX83" s="18"/>
      <c r="DY83" s="18"/>
      <c r="DZ83" s="18"/>
      <c r="EA83" s="18"/>
      <c r="EB83" s="18"/>
      <c r="EC83" s="18"/>
      <c r="ED83" s="18"/>
      <c r="EE83" s="18"/>
      <c r="EF83" s="18"/>
      <c r="EG83" s="18"/>
      <c r="EH83" s="18"/>
      <c r="EI83" s="18"/>
      <c r="EJ83" s="18"/>
      <c r="EK83" s="18"/>
      <c r="EL83" s="18"/>
      <c r="EM83" s="18"/>
      <c r="EN83" s="18"/>
      <c r="EO83" s="18"/>
      <c r="EP83" s="18"/>
      <c r="EQ83" s="18"/>
      <c r="ER83" s="18"/>
      <c r="ES83" s="18"/>
      <c r="ET83" s="18"/>
      <c r="EU83" s="18"/>
      <c r="EV83" s="18"/>
      <c r="EW83" s="18"/>
      <c r="EX83" s="18"/>
      <c r="EY83" s="18"/>
      <c r="EZ83" s="18"/>
      <c r="FA83" s="18"/>
      <c r="FB83" s="18"/>
      <c r="FC83" s="18"/>
      <c r="FD83" s="18"/>
      <c r="FE83" s="18"/>
      <c r="FF83" s="18"/>
      <c r="FG83" s="18"/>
      <c r="FH83" s="18"/>
      <c r="FI83" s="18"/>
      <c r="FJ83" s="18"/>
      <c r="FK83" s="18"/>
      <c r="FL83" s="18"/>
      <c r="FM83" s="18"/>
      <c r="FN83" s="18"/>
      <c r="FO83" s="18"/>
      <c r="FP83" s="18"/>
      <c r="FQ83" s="18"/>
      <c r="FR83" s="18"/>
      <c r="FS83" s="18"/>
      <c r="FT83" s="18"/>
      <c r="FU83" s="18"/>
      <c r="FV83" s="18"/>
      <c r="FW83" s="18"/>
      <c r="FX83" s="18"/>
      <c r="FY83" s="18"/>
      <c r="FZ83" s="18"/>
      <c r="GA83" s="18"/>
      <c r="GB83" s="18"/>
      <c r="GC83" s="18"/>
      <c r="GD83" s="18"/>
      <c r="GE83" s="18"/>
      <c r="GF83" s="18"/>
      <c r="GG83" s="18"/>
      <c r="GH83" s="18"/>
      <c r="GI83" s="18"/>
      <c r="GJ83" s="18"/>
      <c r="GK83" s="18"/>
      <c r="GL83" s="18"/>
      <c r="GM83" s="18"/>
      <c r="GN83" s="18"/>
      <c r="GO83" s="18"/>
      <c r="GP83" s="18"/>
      <c r="GQ83" s="18"/>
      <c r="GR83" s="18"/>
      <c r="GS83" s="18"/>
      <c r="GT83" s="18"/>
      <c r="GU83" s="18"/>
      <c r="GV83" s="18"/>
      <c r="GW83" s="18"/>
      <c r="GX83" s="18"/>
      <c r="GY83" s="18"/>
      <c r="GZ83" s="18"/>
      <c r="HA83" s="18"/>
      <c r="HB83" s="18"/>
      <c r="HC83" s="18"/>
      <c r="HD83" s="18"/>
      <c r="HE83" s="18"/>
      <c r="HF83" s="18"/>
      <c r="HG83" s="18"/>
      <c r="HH83" s="18"/>
      <c r="HI83" s="18"/>
      <c r="HJ83" s="18"/>
      <c r="HK83" s="18"/>
      <c r="HL83" s="18"/>
      <c r="HM83" s="18"/>
      <c r="HN83" s="18"/>
      <c r="HO83" s="18"/>
      <c r="HP83" s="18"/>
      <c r="HQ83" s="18"/>
      <c r="HR83" s="18"/>
      <c r="HS83" s="18"/>
      <c r="HT83" s="18"/>
      <c r="HU83" s="18"/>
      <c r="HV83" s="18"/>
      <c r="HW83" s="18"/>
      <c r="HX83" s="18"/>
      <c r="HY83" s="18"/>
      <c r="HZ83" s="18"/>
      <c r="IA83" s="18"/>
      <c r="IB83" s="18"/>
      <c r="IC83" s="18"/>
      <c r="ID83" s="18"/>
      <c r="IE83" s="18"/>
      <c r="IF83" s="18"/>
      <c r="IG83" s="18"/>
      <c r="IH83" s="18"/>
      <c r="II83" s="18"/>
      <c r="IJ83" s="18"/>
      <c r="IK83" s="18"/>
      <c r="IL83" s="18"/>
      <c r="IM83" s="18"/>
      <c r="IN83" s="18"/>
      <c r="IO83" s="18"/>
      <c r="IP83" s="18"/>
      <c r="IQ83" s="18"/>
      <c r="IR83" s="18"/>
      <c r="IS83" s="18"/>
      <c r="IT83" s="18"/>
      <c r="IU83" s="18"/>
      <c r="IV83" s="18"/>
    </row>
    <row r="84" spans="1:256" s="24" customFormat="1" ht="180" x14ac:dyDescent="0.25">
      <c r="A84" s="53"/>
      <c r="B84" s="53"/>
      <c r="C84" s="28" t="s">
        <v>249</v>
      </c>
      <c r="D84" s="54"/>
      <c r="E84" s="174"/>
      <c r="F84" s="55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18"/>
      <c r="CK84" s="18"/>
      <c r="CL84" s="18"/>
      <c r="CM84" s="18"/>
      <c r="CN84" s="18"/>
      <c r="CO84" s="18"/>
      <c r="CP84" s="18"/>
      <c r="CQ84" s="18"/>
      <c r="CR84" s="18"/>
      <c r="CS84" s="18"/>
      <c r="CT84" s="18"/>
      <c r="CU84" s="18"/>
      <c r="CV84" s="18"/>
      <c r="CW84" s="18"/>
      <c r="CX84" s="18"/>
      <c r="CY84" s="18"/>
      <c r="CZ84" s="18"/>
      <c r="DA84" s="18"/>
      <c r="DB84" s="18"/>
      <c r="DC84" s="18"/>
      <c r="DD84" s="18"/>
      <c r="DE84" s="18"/>
      <c r="DF84" s="18"/>
      <c r="DG84" s="18"/>
      <c r="DH84" s="18"/>
      <c r="DI84" s="18"/>
      <c r="DJ84" s="18"/>
      <c r="DK84" s="18"/>
      <c r="DL84" s="18"/>
      <c r="DM84" s="18"/>
      <c r="DN84" s="18"/>
      <c r="DO84" s="18"/>
      <c r="DP84" s="18"/>
      <c r="DQ84" s="18"/>
      <c r="DR84" s="18"/>
      <c r="DS84" s="18"/>
      <c r="DT84" s="18"/>
      <c r="DU84" s="18"/>
      <c r="DV84" s="18"/>
      <c r="DW84" s="18"/>
      <c r="DX84" s="18"/>
      <c r="DY84" s="18"/>
      <c r="DZ84" s="18"/>
      <c r="EA84" s="18"/>
      <c r="EB84" s="18"/>
      <c r="EC84" s="18"/>
      <c r="ED84" s="18"/>
      <c r="EE84" s="18"/>
      <c r="EF84" s="18"/>
      <c r="EG84" s="18"/>
      <c r="EH84" s="18"/>
      <c r="EI84" s="18"/>
      <c r="EJ84" s="18"/>
      <c r="EK84" s="18"/>
      <c r="EL84" s="18"/>
      <c r="EM84" s="18"/>
      <c r="EN84" s="18"/>
      <c r="EO84" s="18"/>
      <c r="EP84" s="18"/>
      <c r="EQ84" s="18"/>
      <c r="ER84" s="18"/>
      <c r="ES84" s="18"/>
      <c r="ET84" s="18"/>
      <c r="EU84" s="18"/>
      <c r="EV84" s="18"/>
      <c r="EW84" s="18"/>
      <c r="EX84" s="18"/>
      <c r="EY84" s="18"/>
      <c r="EZ84" s="18"/>
      <c r="FA84" s="18"/>
      <c r="FB84" s="18"/>
      <c r="FC84" s="18"/>
      <c r="FD84" s="18"/>
      <c r="FE84" s="18"/>
      <c r="FF84" s="18"/>
      <c r="FG84" s="18"/>
      <c r="FH84" s="18"/>
      <c r="FI84" s="18"/>
      <c r="FJ84" s="18"/>
      <c r="FK84" s="18"/>
      <c r="FL84" s="18"/>
      <c r="FM84" s="18"/>
      <c r="FN84" s="18"/>
      <c r="FO84" s="18"/>
      <c r="FP84" s="18"/>
      <c r="FQ84" s="18"/>
      <c r="FR84" s="18"/>
      <c r="FS84" s="18"/>
      <c r="FT84" s="18"/>
      <c r="FU84" s="18"/>
      <c r="FV84" s="18"/>
      <c r="FW84" s="18"/>
      <c r="FX84" s="18"/>
      <c r="FY84" s="18"/>
      <c r="FZ84" s="18"/>
      <c r="GA84" s="18"/>
      <c r="GB84" s="18"/>
      <c r="GC84" s="18"/>
      <c r="GD84" s="18"/>
      <c r="GE84" s="18"/>
      <c r="GF84" s="18"/>
      <c r="GG84" s="18"/>
      <c r="GH84" s="18"/>
      <c r="GI84" s="18"/>
      <c r="GJ84" s="18"/>
      <c r="GK84" s="18"/>
      <c r="GL84" s="18"/>
      <c r="GM84" s="18"/>
      <c r="GN84" s="18"/>
      <c r="GO84" s="18"/>
      <c r="GP84" s="18"/>
      <c r="GQ84" s="18"/>
      <c r="GR84" s="18"/>
      <c r="GS84" s="18"/>
      <c r="GT84" s="18"/>
      <c r="GU84" s="18"/>
      <c r="GV84" s="18"/>
      <c r="GW84" s="18"/>
      <c r="GX84" s="18"/>
      <c r="GY84" s="18"/>
      <c r="GZ84" s="18"/>
      <c r="HA84" s="18"/>
      <c r="HB84" s="18"/>
      <c r="HC84" s="18"/>
      <c r="HD84" s="18"/>
      <c r="HE84" s="18"/>
      <c r="HF84" s="18"/>
      <c r="HG84" s="18"/>
      <c r="HH84" s="18"/>
      <c r="HI84" s="18"/>
      <c r="HJ84" s="18"/>
      <c r="HK84" s="18"/>
      <c r="HL84" s="18"/>
      <c r="HM84" s="18"/>
      <c r="HN84" s="18"/>
      <c r="HO84" s="18"/>
      <c r="HP84" s="18"/>
      <c r="HQ84" s="18"/>
      <c r="HR84" s="18"/>
      <c r="HS84" s="18"/>
      <c r="HT84" s="18"/>
      <c r="HU84" s="18"/>
      <c r="HV84" s="18"/>
      <c r="HW84" s="18"/>
      <c r="HX84" s="18"/>
      <c r="HY84" s="18"/>
      <c r="HZ84" s="18"/>
      <c r="IA84" s="18"/>
      <c r="IB84" s="18"/>
      <c r="IC84" s="18"/>
      <c r="ID84" s="18"/>
      <c r="IE84" s="18"/>
      <c r="IF84" s="18"/>
      <c r="IG84" s="18"/>
      <c r="IH84" s="18"/>
      <c r="II84" s="18"/>
      <c r="IJ84" s="18"/>
      <c r="IK84" s="18"/>
      <c r="IL84" s="18"/>
      <c r="IM84" s="18"/>
      <c r="IN84" s="18"/>
      <c r="IO84" s="18"/>
      <c r="IP84" s="18"/>
      <c r="IQ84" s="18"/>
      <c r="IR84" s="18"/>
      <c r="IS84" s="18"/>
      <c r="IT84" s="18"/>
      <c r="IU84" s="18"/>
      <c r="IV84" s="18"/>
    </row>
    <row r="85" spans="1:256" ht="15" customHeight="1" x14ac:dyDescent="0.25">
      <c r="A85" s="47" t="s">
        <v>63</v>
      </c>
      <c r="B85" s="47" t="s">
        <v>10</v>
      </c>
      <c r="C85" s="25" t="s">
        <v>33</v>
      </c>
      <c r="D85" s="48">
        <v>200</v>
      </c>
      <c r="E85" s="173"/>
      <c r="F85" s="49">
        <f t="shared" si="2"/>
        <v>0</v>
      </c>
    </row>
    <row r="86" spans="1:256" ht="126" customHeight="1" x14ac:dyDescent="0.25">
      <c r="A86" s="53"/>
      <c r="B86" s="53"/>
      <c r="C86" s="28" t="s">
        <v>251</v>
      </c>
      <c r="D86" s="54"/>
      <c r="E86" s="174"/>
      <c r="F86" s="55"/>
    </row>
    <row r="87" spans="1:256" ht="21" customHeight="1" x14ac:dyDescent="0.25">
      <c r="A87" s="47" t="s">
        <v>64</v>
      </c>
      <c r="B87" s="47" t="s">
        <v>10</v>
      </c>
      <c r="C87" s="25" t="s">
        <v>35</v>
      </c>
      <c r="D87" s="48">
        <v>520</v>
      </c>
      <c r="E87" s="173"/>
      <c r="F87" s="49">
        <f t="shared" si="2"/>
        <v>0</v>
      </c>
    </row>
    <row r="88" spans="1:256" ht="30" x14ac:dyDescent="0.25">
      <c r="A88" s="53"/>
      <c r="B88" s="53"/>
      <c r="C88" s="28" t="s">
        <v>36</v>
      </c>
      <c r="D88" s="54"/>
      <c r="E88" s="174"/>
      <c r="F88" s="55"/>
    </row>
    <row r="89" spans="1:256" ht="15" customHeight="1" x14ac:dyDescent="0.25">
      <c r="A89" s="47" t="s">
        <v>65</v>
      </c>
      <c r="B89" s="47" t="s">
        <v>10</v>
      </c>
      <c r="C89" s="25" t="s">
        <v>257</v>
      </c>
      <c r="D89" s="48">
        <v>3</v>
      </c>
      <c r="E89" s="173"/>
      <c r="F89" s="49">
        <f t="shared" si="2"/>
        <v>0</v>
      </c>
    </row>
    <row r="90" spans="1:256" ht="131.25" customHeight="1" x14ac:dyDescent="0.25">
      <c r="A90" s="53"/>
      <c r="B90" s="53"/>
      <c r="C90" s="28" t="s">
        <v>252</v>
      </c>
      <c r="D90" s="54"/>
      <c r="E90" s="174"/>
      <c r="F90" s="55"/>
    </row>
    <row r="91" spans="1:256" ht="15" x14ac:dyDescent="0.25">
      <c r="A91" s="47" t="s">
        <v>283</v>
      </c>
      <c r="B91" s="47" t="s">
        <v>10</v>
      </c>
      <c r="C91" s="25" t="s">
        <v>361</v>
      </c>
      <c r="D91" s="48">
        <v>10</v>
      </c>
      <c r="E91" s="173"/>
      <c r="F91" s="49">
        <f t="shared" si="2"/>
        <v>0</v>
      </c>
    </row>
    <row r="92" spans="1:256" ht="210" x14ac:dyDescent="0.25">
      <c r="A92" s="53"/>
      <c r="B92" s="53"/>
      <c r="C92" s="28" t="s">
        <v>252</v>
      </c>
      <c r="D92" s="54"/>
      <c r="E92" s="174"/>
      <c r="F92" s="55"/>
    </row>
    <row r="93" spans="1:256" ht="15" customHeight="1" x14ac:dyDescent="0.25">
      <c r="A93" s="56" t="s">
        <v>281</v>
      </c>
      <c r="B93" s="56" t="s">
        <v>21</v>
      </c>
      <c r="C93" s="31" t="s">
        <v>253</v>
      </c>
      <c r="D93" s="57">
        <v>1</v>
      </c>
      <c r="E93" s="175"/>
      <c r="F93" s="58">
        <f t="shared" si="2"/>
        <v>0</v>
      </c>
    </row>
    <row r="94" spans="1:256" ht="120" x14ac:dyDescent="0.25">
      <c r="A94" s="50"/>
      <c r="B94" s="50"/>
      <c r="C94" s="28" t="s">
        <v>272</v>
      </c>
      <c r="D94" s="51"/>
      <c r="E94" s="172"/>
      <c r="F94" s="52"/>
    </row>
    <row r="95" spans="1:256" ht="15" customHeight="1" x14ac:dyDescent="0.25">
      <c r="A95" s="56" t="s">
        <v>282</v>
      </c>
      <c r="B95" s="56" t="s">
        <v>21</v>
      </c>
      <c r="C95" s="31" t="s">
        <v>266</v>
      </c>
      <c r="D95" s="57">
        <v>1</v>
      </c>
      <c r="E95" s="175"/>
      <c r="F95" s="58">
        <f t="shared" si="2"/>
        <v>0</v>
      </c>
    </row>
    <row r="96" spans="1:256" ht="30.75" thickBot="1" x14ac:dyDescent="0.3">
      <c r="A96" s="123"/>
      <c r="B96" s="123"/>
      <c r="C96" s="124" t="s">
        <v>265</v>
      </c>
      <c r="D96" s="125"/>
      <c r="E96" s="180"/>
      <c r="F96" s="126"/>
    </row>
    <row r="97" spans="1:256" ht="15" customHeight="1" thickBot="1" x14ac:dyDescent="0.3">
      <c r="A97" s="156"/>
      <c r="B97" s="157"/>
      <c r="C97" s="158" t="s">
        <v>369</v>
      </c>
      <c r="D97" s="159"/>
      <c r="E97" s="181"/>
      <c r="F97" s="160">
        <f>SUM(F69:F96)</f>
        <v>0</v>
      </c>
    </row>
    <row r="98" spans="1:256" ht="15" customHeight="1" thickBot="1" x14ac:dyDescent="0.3">
      <c r="A98" s="151" t="s">
        <v>67</v>
      </c>
      <c r="B98" s="152" t="s">
        <v>4</v>
      </c>
      <c r="C98" s="153" t="s">
        <v>261</v>
      </c>
      <c r="D98" s="154"/>
      <c r="E98" s="182"/>
      <c r="F98" s="155"/>
    </row>
    <row r="99" spans="1:256" ht="15" customHeight="1" x14ac:dyDescent="0.25">
      <c r="A99" s="130" t="s">
        <v>68</v>
      </c>
      <c r="B99" s="130" t="s">
        <v>10</v>
      </c>
      <c r="C99" s="131" t="s">
        <v>209</v>
      </c>
      <c r="D99" s="132">
        <v>450</v>
      </c>
      <c r="E99" s="171"/>
      <c r="F99" s="133">
        <f t="shared" si="2"/>
        <v>0</v>
      </c>
    </row>
    <row r="100" spans="1:256" ht="15" customHeight="1" x14ac:dyDescent="0.25">
      <c r="A100" s="76"/>
      <c r="B100" s="76"/>
      <c r="C100" s="26" t="s">
        <v>11</v>
      </c>
      <c r="D100" s="77"/>
      <c r="E100" s="172"/>
      <c r="F100" s="78"/>
    </row>
    <row r="101" spans="1:256" ht="15" customHeight="1" x14ac:dyDescent="0.25">
      <c r="A101" s="73" t="s">
        <v>69</v>
      </c>
      <c r="B101" s="73" t="s">
        <v>10</v>
      </c>
      <c r="C101" s="25" t="s">
        <v>210</v>
      </c>
      <c r="D101" s="74">
        <v>1000</v>
      </c>
      <c r="E101" s="173"/>
      <c r="F101" s="75">
        <f t="shared" si="2"/>
        <v>0</v>
      </c>
    </row>
    <row r="102" spans="1:256" ht="15" customHeight="1" x14ac:dyDescent="0.25">
      <c r="A102" s="76"/>
      <c r="B102" s="76"/>
      <c r="C102" s="26" t="s">
        <v>268</v>
      </c>
      <c r="D102" s="77"/>
      <c r="E102" s="172"/>
      <c r="F102" s="78"/>
    </row>
    <row r="103" spans="1:256" ht="15" x14ac:dyDescent="0.25">
      <c r="A103" s="73" t="s">
        <v>70</v>
      </c>
      <c r="B103" s="73" t="s">
        <v>10</v>
      </c>
      <c r="C103" s="25" t="s">
        <v>212</v>
      </c>
      <c r="D103" s="74">
        <v>700</v>
      </c>
      <c r="E103" s="173"/>
      <c r="F103" s="75">
        <f t="shared" si="2"/>
        <v>0</v>
      </c>
    </row>
    <row r="104" spans="1:256" ht="15" customHeight="1" x14ac:dyDescent="0.25">
      <c r="A104" s="76"/>
      <c r="B104" s="76"/>
      <c r="C104" s="26" t="s">
        <v>16</v>
      </c>
      <c r="D104" s="77"/>
      <c r="E104" s="172"/>
      <c r="F104" s="78"/>
    </row>
    <row r="105" spans="1:256" ht="15" x14ac:dyDescent="0.25">
      <c r="A105" s="73" t="s">
        <v>71</v>
      </c>
      <c r="B105" s="73" t="s">
        <v>10</v>
      </c>
      <c r="C105" s="25" t="s">
        <v>219</v>
      </c>
      <c r="D105" s="74">
        <v>150</v>
      </c>
      <c r="E105" s="173"/>
      <c r="F105" s="75">
        <f t="shared" si="2"/>
        <v>0</v>
      </c>
    </row>
    <row r="106" spans="1:256" ht="15" customHeight="1" x14ac:dyDescent="0.25">
      <c r="A106" s="76"/>
      <c r="B106" s="76"/>
      <c r="C106" s="26" t="s">
        <v>16</v>
      </c>
      <c r="D106" s="77"/>
      <c r="E106" s="172"/>
      <c r="F106" s="78"/>
    </row>
    <row r="107" spans="1:256" ht="15" customHeight="1" x14ac:dyDescent="0.25">
      <c r="A107" s="73" t="s">
        <v>72</v>
      </c>
      <c r="B107" s="73" t="s">
        <v>10</v>
      </c>
      <c r="C107" s="25" t="s">
        <v>44</v>
      </c>
      <c r="D107" s="74">
        <v>150</v>
      </c>
      <c r="E107" s="173"/>
      <c r="F107" s="75">
        <f t="shared" si="2"/>
        <v>0</v>
      </c>
    </row>
    <row r="108" spans="1:256" ht="15" customHeight="1" x14ac:dyDescent="0.25">
      <c r="A108" s="76"/>
      <c r="B108" s="76"/>
      <c r="C108" s="26" t="s">
        <v>19</v>
      </c>
      <c r="D108" s="77"/>
      <c r="E108" s="172"/>
      <c r="F108" s="78"/>
    </row>
    <row r="109" spans="1:256" ht="20.25" customHeight="1" x14ac:dyDescent="0.25">
      <c r="A109" s="73" t="s">
        <v>73</v>
      </c>
      <c r="B109" s="73" t="s">
        <v>21</v>
      </c>
      <c r="C109" s="25" t="s">
        <v>22</v>
      </c>
      <c r="D109" s="74">
        <v>7</v>
      </c>
      <c r="E109" s="173"/>
      <c r="F109" s="75">
        <f t="shared" si="2"/>
        <v>0</v>
      </c>
    </row>
    <row r="110" spans="1:256" ht="15" x14ac:dyDescent="0.25">
      <c r="A110" s="76"/>
      <c r="B110" s="76"/>
      <c r="C110" s="26" t="s">
        <v>23</v>
      </c>
      <c r="D110" s="77"/>
      <c r="E110" s="172"/>
      <c r="F110" s="78"/>
    </row>
    <row r="111" spans="1:256" ht="28.5" customHeight="1" x14ac:dyDescent="0.25">
      <c r="A111" s="73" t="s">
        <v>74</v>
      </c>
      <c r="B111" s="73" t="s">
        <v>21</v>
      </c>
      <c r="C111" s="25" t="s">
        <v>25</v>
      </c>
      <c r="D111" s="74">
        <v>7</v>
      </c>
      <c r="E111" s="173"/>
      <c r="F111" s="75">
        <f t="shared" si="2"/>
        <v>0</v>
      </c>
    </row>
    <row r="112" spans="1:256" s="24" customFormat="1" ht="30" x14ac:dyDescent="0.25">
      <c r="A112" s="76"/>
      <c r="B112" s="76"/>
      <c r="C112" s="26" t="s">
        <v>26</v>
      </c>
      <c r="D112" s="77"/>
      <c r="E112" s="172"/>
      <c r="F112" s="7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8"/>
      <c r="BG112" s="18"/>
      <c r="BH112" s="18"/>
      <c r="BI112" s="18"/>
      <c r="BJ112" s="18"/>
      <c r="BK112" s="18"/>
      <c r="BL112" s="18"/>
      <c r="BM112" s="18"/>
      <c r="BN112" s="18"/>
      <c r="BO112" s="18"/>
      <c r="BP112" s="18"/>
      <c r="BQ112" s="18"/>
      <c r="BR112" s="18"/>
      <c r="BS112" s="18"/>
      <c r="BT112" s="18"/>
      <c r="BU112" s="18"/>
      <c r="BV112" s="18"/>
      <c r="BW112" s="18"/>
      <c r="BX112" s="18"/>
      <c r="BY112" s="18"/>
      <c r="BZ112" s="18"/>
      <c r="CA112" s="18"/>
      <c r="CB112" s="18"/>
      <c r="CC112" s="18"/>
      <c r="CD112" s="18"/>
      <c r="CE112" s="18"/>
      <c r="CF112" s="18"/>
      <c r="CG112" s="18"/>
      <c r="CH112" s="18"/>
      <c r="CI112" s="18"/>
      <c r="CJ112" s="18"/>
      <c r="CK112" s="18"/>
      <c r="CL112" s="18"/>
      <c r="CM112" s="18"/>
      <c r="CN112" s="18"/>
      <c r="CO112" s="18"/>
      <c r="CP112" s="18"/>
      <c r="CQ112" s="18"/>
      <c r="CR112" s="18"/>
      <c r="CS112" s="18"/>
      <c r="CT112" s="18"/>
      <c r="CU112" s="18"/>
      <c r="CV112" s="18"/>
      <c r="CW112" s="18"/>
      <c r="CX112" s="18"/>
      <c r="CY112" s="18"/>
      <c r="CZ112" s="18"/>
      <c r="DA112" s="18"/>
      <c r="DB112" s="18"/>
      <c r="DC112" s="18"/>
      <c r="DD112" s="18"/>
      <c r="DE112" s="18"/>
      <c r="DF112" s="18"/>
      <c r="DG112" s="18"/>
      <c r="DH112" s="18"/>
      <c r="DI112" s="18"/>
      <c r="DJ112" s="18"/>
      <c r="DK112" s="18"/>
      <c r="DL112" s="18"/>
      <c r="DM112" s="18"/>
      <c r="DN112" s="18"/>
      <c r="DO112" s="18"/>
      <c r="DP112" s="18"/>
      <c r="DQ112" s="18"/>
      <c r="DR112" s="18"/>
      <c r="DS112" s="18"/>
      <c r="DT112" s="18"/>
      <c r="DU112" s="18"/>
      <c r="DV112" s="18"/>
      <c r="DW112" s="18"/>
      <c r="DX112" s="18"/>
      <c r="DY112" s="18"/>
      <c r="DZ112" s="18"/>
      <c r="EA112" s="18"/>
      <c r="EB112" s="18"/>
      <c r="EC112" s="18"/>
      <c r="ED112" s="18"/>
      <c r="EE112" s="18"/>
      <c r="EF112" s="18"/>
      <c r="EG112" s="18"/>
      <c r="EH112" s="18"/>
      <c r="EI112" s="18"/>
      <c r="EJ112" s="18"/>
      <c r="EK112" s="18"/>
      <c r="EL112" s="18"/>
      <c r="EM112" s="18"/>
      <c r="EN112" s="18"/>
      <c r="EO112" s="18"/>
      <c r="EP112" s="18"/>
      <c r="EQ112" s="18"/>
      <c r="ER112" s="18"/>
      <c r="ES112" s="18"/>
      <c r="ET112" s="18"/>
      <c r="EU112" s="18"/>
      <c r="EV112" s="18"/>
      <c r="EW112" s="18"/>
      <c r="EX112" s="18"/>
      <c r="EY112" s="18"/>
      <c r="EZ112" s="18"/>
      <c r="FA112" s="18"/>
      <c r="FB112" s="18"/>
      <c r="FC112" s="18"/>
      <c r="FD112" s="18"/>
      <c r="FE112" s="18"/>
      <c r="FF112" s="18"/>
      <c r="FG112" s="18"/>
      <c r="FH112" s="18"/>
      <c r="FI112" s="18"/>
      <c r="FJ112" s="18"/>
      <c r="FK112" s="18"/>
      <c r="FL112" s="18"/>
      <c r="FM112" s="18"/>
      <c r="FN112" s="18"/>
      <c r="FO112" s="18"/>
      <c r="FP112" s="18"/>
      <c r="FQ112" s="18"/>
      <c r="FR112" s="18"/>
      <c r="FS112" s="18"/>
      <c r="FT112" s="18"/>
      <c r="FU112" s="18"/>
      <c r="FV112" s="18"/>
      <c r="FW112" s="18"/>
      <c r="FX112" s="18"/>
      <c r="FY112" s="18"/>
      <c r="FZ112" s="18"/>
      <c r="GA112" s="18"/>
      <c r="GB112" s="18"/>
      <c r="GC112" s="18"/>
      <c r="GD112" s="18"/>
      <c r="GE112" s="18"/>
      <c r="GF112" s="18"/>
      <c r="GG112" s="18"/>
      <c r="GH112" s="18"/>
      <c r="GI112" s="18"/>
      <c r="GJ112" s="18"/>
      <c r="GK112" s="18"/>
      <c r="GL112" s="18"/>
      <c r="GM112" s="18"/>
      <c r="GN112" s="18"/>
      <c r="GO112" s="18"/>
      <c r="GP112" s="18"/>
      <c r="GQ112" s="18"/>
      <c r="GR112" s="18"/>
      <c r="GS112" s="18"/>
      <c r="GT112" s="18"/>
      <c r="GU112" s="18"/>
      <c r="GV112" s="18"/>
      <c r="GW112" s="18"/>
      <c r="GX112" s="18"/>
      <c r="GY112" s="18"/>
      <c r="GZ112" s="18"/>
      <c r="HA112" s="18"/>
      <c r="HB112" s="18"/>
      <c r="HC112" s="18"/>
      <c r="HD112" s="18"/>
      <c r="HE112" s="18"/>
      <c r="HF112" s="18"/>
      <c r="HG112" s="18"/>
      <c r="HH112" s="18"/>
      <c r="HI112" s="18"/>
      <c r="HJ112" s="18"/>
      <c r="HK112" s="18"/>
      <c r="HL112" s="18"/>
      <c r="HM112" s="18"/>
      <c r="HN112" s="18"/>
      <c r="HO112" s="18"/>
      <c r="HP112" s="18"/>
      <c r="HQ112" s="18"/>
      <c r="HR112" s="18"/>
      <c r="HS112" s="18"/>
      <c r="HT112" s="18"/>
      <c r="HU112" s="18"/>
      <c r="HV112" s="18"/>
      <c r="HW112" s="18"/>
      <c r="HX112" s="18"/>
      <c r="HY112" s="18"/>
      <c r="HZ112" s="18"/>
      <c r="IA112" s="18"/>
      <c r="IB112" s="18"/>
      <c r="IC112" s="18"/>
      <c r="ID112" s="18"/>
      <c r="IE112" s="18"/>
      <c r="IF112" s="18"/>
      <c r="IG112" s="18"/>
      <c r="IH112" s="18"/>
      <c r="II112" s="18"/>
      <c r="IJ112" s="18"/>
      <c r="IK112" s="18"/>
      <c r="IL112" s="18"/>
      <c r="IM112" s="18"/>
      <c r="IN112" s="18"/>
      <c r="IO112" s="18"/>
      <c r="IP112" s="18"/>
      <c r="IQ112" s="18"/>
      <c r="IR112" s="18"/>
      <c r="IS112" s="18"/>
      <c r="IT112" s="18"/>
      <c r="IU112" s="18"/>
      <c r="IV112" s="18"/>
    </row>
    <row r="113" spans="1:256" s="24" customFormat="1" ht="24.75" customHeight="1" x14ac:dyDescent="0.25">
      <c r="A113" s="73" t="s">
        <v>75</v>
      </c>
      <c r="B113" s="73" t="s">
        <v>21</v>
      </c>
      <c r="C113" s="25" t="s">
        <v>28</v>
      </c>
      <c r="D113" s="74">
        <v>7</v>
      </c>
      <c r="E113" s="173"/>
      <c r="F113" s="75">
        <f t="shared" si="2"/>
        <v>0</v>
      </c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  <c r="BI113" s="18"/>
      <c r="BJ113" s="18"/>
      <c r="BK113" s="18"/>
      <c r="BL113" s="18"/>
      <c r="BM113" s="18"/>
      <c r="BN113" s="18"/>
      <c r="BO113" s="18"/>
      <c r="BP113" s="18"/>
      <c r="BQ113" s="18"/>
      <c r="BR113" s="18"/>
      <c r="BS113" s="18"/>
      <c r="BT113" s="18"/>
      <c r="BU113" s="18"/>
      <c r="BV113" s="18"/>
      <c r="BW113" s="18"/>
      <c r="BX113" s="18"/>
      <c r="BY113" s="18"/>
      <c r="BZ113" s="18"/>
      <c r="CA113" s="18"/>
      <c r="CB113" s="18"/>
      <c r="CC113" s="18"/>
      <c r="CD113" s="18"/>
      <c r="CE113" s="18"/>
      <c r="CF113" s="18"/>
      <c r="CG113" s="18"/>
      <c r="CH113" s="18"/>
      <c r="CI113" s="18"/>
      <c r="CJ113" s="18"/>
      <c r="CK113" s="18"/>
      <c r="CL113" s="18"/>
      <c r="CM113" s="18"/>
      <c r="CN113" s="18"/>
      <c r="CO113" s="18"/>
      <c r="CP113" s="18"/>
      <c r="CQ113" s="18"/>
      <c r="CR113" s="18"/>
      <c r="CS113" s="18"/>
      <c r="CT113" s="18"/>
      <c r="CU113" s="18"/>
      <c r="CV113" s="18"/>
      <c r="CW113" s="18"/>
      <c r="CX113" s="18"/>
      <c r="CY113" s="18"/>
      <c r="CZ113" s="18"/>
      <c r="DA113" s="18"/>
      <c r="DB113" s="18"/>
      <c r="DC113" s="18"/>
      <c r="DD113" s="18"/>
      <c r="DE113" s="18"/>
      <c r="DF113" s="18"/>
      <c r="DG113" s="18"/>
      <c r="DH113" s="18"/>
      <c r="DI113" s="18"/>
      <c r="DJ113" s="18"/>
      <c r="DK113" s="18"/>
      <c r="DL113" s="18"/>
      <c r="DM113" s="18"/>
      <c r="DN113" s="18"/>
      <c r="DO113" s="18"/>
      <c r="DP113" s="18"/>
      <c r="DQ113" s="18"/>
      <c r="DR113" s="18"/>
      <c r="DS113" s="18"/>
      <c r="DT113" s="18"/>
      <c r="DU113" s="18"/>
      <c r="DV113" s="18"/>
      <c r="DW113" s="18"/>
      <c r="DX113" s="18"/>
      <c r="DY113" s="18"/>
      <c r="DZ113" s="18"/>
      <c r="EA113" s="18"/>
      <c r="EB113" s="18"/>
      <c r="EC113" s="18"/>
      <c r="ED113" s="18"/>
      <c r="EE113" s="18"/>
      <c r="EF113" s="18"/>
      <c r="EG113" s="18"/>
      <c r="EH113" s="18"/>
      <c r="EI113" s="18"/>
      <c r="EJ113" s="18"/>
      <c r="EK113" s="18"/>
      <c r="EL113" s="18"/>
      <c r="EM113" s="18"/>
      <c r="EN113" s="18"/>
      <c r="EO113" s="18"/>
      <c r="EP113" s="18"/>
      <c r="EQ113" s="18"/>
      <c r="ER113" s="18"/>
      <c r="ES113" s="18"/>
      <c r="ET113" s="18"/>
      <c r="EU113" s="18"/>
      <c r="EV113" s="18"/>
      <c r="EW113" s="18"/>
      <c r="EX113" s="18"/>
      <c r="EY113" s="18"/>
      <c r="EZ113" s="18"/>
      <c r="FA113" s="18"/>
      <c r="FB113" s="18"/>
      <c r="FC113" s="18"/>
      <c r="FD113" s="18"/>
      <c r="FE113" s="18"/>
      <c r="FF113" s="18"/>
      <c r="FG113" s="18"/>
      <c r="FH113" s="18"/>
      <c r="FI113" s="18"/>
      <c r="FJ113" s="18"/>
      <c r="FK113" s="18"/>
      <c r="FL113" s="18"/>
      <c r="FM113" s="18"/>
      <c r="FN113" s="18"/>
      <c r="FO113" s="18"/>
      <c r="FP113" s="18"/>
      <c r="FQ113" s="18"/>
      <c r="FR113" s="18"/>
      <c r="FS113" s="18"/>
      <c r="FT113" s="18"/>
      <c r="FU113" s="18"/>
      <c r="FV113" s="18"/>
      <c r="FW113" s="18"/>
      <c r="FX113" s="18"/>
      <c r="FY113" s="18"/>
      <c r="FZ113" s="18"/>
      <c r="GA113" s="18"/>
      <c r="GB113" s="18"/>
      <c r="GC113" s="18"/>
      <c r="GD113" s="18"/>
      <c r="GE113" s="18"/>
      <c r="GF113" s="18"/>
      <c r="GG113" s="18"/>
      <c r="GH113" s="18"/>
      <c r="GI113" s="18"/>
      <c r="GJ113" s="18"/>
      <c r="GK113" s="18"/>
      <c r="GL113" s="18"/>
      <c r="GM113" s="18"/>
      <c r="GN113" s="18"/>
      <c r="GO113" s="18"/>
      <c r="GP113" s="18"/>
      <c r="GQ113" s="18"/>
      <c r="GR113" s="18"/>
      <c r="GS113" s="18"/>
      <c r="GT113" s="18"/>
      <c r="GU113" s="18"/>
      <c r="GV113" s="18"/>
      <c r="GW113" s="18"/>
      <c r="GX113" s="18"/>
      <c r="GY113" s="18"/>
      <c r="GZ113" s="18"/>
      <c r="HA113" s="18"/>
      <c r="HB113" s="18"/>
      <c r="HC113" s="18"/>
      <c r="HD113" s="18"/>
      <c r="HE113" s="18"/>
      <c r="HF113" s="18"/>
      <c r="HG113" s="18"/>
      <c r="HH113" s="18"/>
      <c r="HI113" s="18"/>
      <c r="HJ113" s="18"/>
      <c r="HK113" s="18"/>
      <c r="HL113" s="18"/>
      <c r="HM113" s="18"/>
      <c r="HN113" s="18"/>
      <c r="HO113" s="18"/>
      <c r="HP113" s="18"/>
      <c r="HQ113" s="18"/>
      <c r="HR113" s="18"/>
      <c r="HS113" s="18"/>
      <c r="HT113" s="18"/>
      <c r="HU113" s="18"/>
      <c r="HV113" s="18"/>
      <c r="HW113" s="18"/>
      <c r="HX113" s="18"/>
      <c r="HY113" s="18"/>
      <c r="HZ113" s="18"/>
      <c r="IA113" s="18"/>
      <c r="IB113" s="18"/>
      <c r="IC113" s="18"/>
      <c r="ID113" s="18"/>
      <c r="IE113" s="18"/>
      <c r="IF113" s="18"/>
      <c r="IG113" s="18"/>
      <c r="IH113" s="18"/>
      <c r="II113" s="18"/>
      <c r="IJ113" s="18"/>
      <c r="IK113" s="18"/>
      <c r="IL113" s="18"/>
      <c r="IM113" s="18"/>
      <c r="IN113" s="18"/>
      <c r="IO113" s="18"/>
      <c r="IP113" s="18"/>
      <c r="IQ113" s="18"/>
      <c r="IR113" s="18"/>
      <c r="IS113" s="18"/>
      <c r="IT113" s="18"/>
      <c r="IU113" s="18"/>
      <c r="IV113" s="18"/>
    </row>
    <row r="114" spans="1:256" ht="135" x14ac:dyDescent="0.25">
      <c r="A114" s="76"/>
      <c r="B114" s="76"/>
      <c r="C114" s="26" t="s">
        <v>48</v>
      </c>
      <c r="D114" s="77"/>
      <c r="E114" s="172"/>
      <c r="F114" s="78"/>
    </row>
    <row r="115" spans="1:256" ht="15" customHeight="1" x14ac:dyDescent="0.25">
      <c r="A115" s="73" t="s">
        <v>77</v>
      </c>
      <c r="B115" s="73" t="s">
        <v>10</v>
      </c>
      <c r="C115" s="25" t="s">
        <v>31</v>
      </c>
      <c r="D115" s="74">
        <v>450</v>
      </c>
      <c r="E115" s="173"/>
      <c r="F115" s="75">
        <f t="shared" si="2"/>
        <v>0</v>
      </c>
    </row>
    <row r="116" spans="1:256" ht="165" x14ac:dyDescent="0.25">
      <c r="A116" s="79"/>
      <c r="B116" s="79"/>
      <c r="C116" s="28" t="s">
        <v>248</v>
      </c>
      <c r="D116" s="80"/>
      <c r="E116" s="174"/>
      <c r="F116" s="81"/>
    </row>
    <row r="117" spans="1:256" ht="15" customHeight="1" x14ac:dyDescent="0.25">
      <c r="A117" s="73" t="s">
        <v>78</v>
      </c>
      <c r="B117" s="73" t="s">
        <v>10</v>
      </c>
      <c r="C117" s="25" t="s">
        <v>33</v>
      </c>
      <c r="D117" s="74">
        <v>110</v>
      </c>
      <c r="E117" s="173"/>
      <c r="F117" s="75">
        <f t="shared" si="2"/>
        <v>0</v>
      </c>
    </row>
    <row r="118" spans="1:256" ht="126" customHeight="1" x14ac:dyDescent="0.25">
      <c r="A118" s="79"/>
      <c r="B118" s="79"/>
      <c r="C118" s="28" t="s">
        <v>250</v>
      </c>
      <c r="D118" s="80"/>
      <c r="E118" s="174"/>
      <c r="F118" s="81"/>
    </row>
    <row r="119" spans="1:256" ht="15" customHeight="1" x14ac:dyDescent="0.25">
      <c r="A119" s="73" t="s">
        <v>79</v>
      </c>
      <c r="B119" s="73" t="s">
        <v>10</v>
      </c>
      <c r="C119" s="25" t="s">
        <v>35</v>
      </c>
      <c r="D119" s="74">
        <v>1120</v>
      </c>
      <c r="E119" s="173"/>
      <c r="F119" s="75">
        <f t="shared" si="2"/>
        <v>0</v>
      </c>
    </row>
    <row r="120" spans="1:256" ht="30" x14ac:dyDescent="0.25">
      <c r="A120" s="79"/>
      <c r="B120" s="79"/>
      <c r="C120" s="28" t="s">
        <v>36</v>
      </c>
      <c r="D120" s="80"/>
      <c r="E120" s="174"/>
      <c r="F120" s="81"/>
    </row>
    <row r="121" spans="1:256" ht="15" customHeight="1" x14ac:dyDescent="0.25">
      <c r="A121" s="73" t="s">
        <v>221</v>
      </c>
      <c r="B121" s="73" t="s">
        <v>10</v>
      </c>
      <c r="C121" s="25" t="s">
        <v>258</v>
      </c>
      <c r="D121" s="74">
        <v>23</v>
      </c>
      <c r="E121" s="173"/>
      <c r="F121" s="75">
        <f t="shared" si="2"/>
        <v>0</v>
      </c>
    </row>
    <row r="122" spans="1:256" ht="210" x14ac:dyDescent="0.25">
      <c r="A122" s="82"/>
      <c r="B122" s="82"/>
      <c r="C122" s="29" t="s">
        <v>252</v>
      </c>
      <c r="D122" s="83"/>
      <c r="E122" s="175"/>
      <c r="F122" s="81"/>
    </row>
    <row r="123" spans="1:256" ht="15" customHeight="1" x14ac:dyDescent="0.25">
      <c r="A123" s="47" t="s">
        <v>284</v>
      </c>
      <c r="B123" s="47" t="s">
        <v>10</v>
      </c>
      <c r="C123" s="25" t="s">
        <v>361</v>
      </c>
      <c r="D123" s="48">
        <v>6</v>
      </c>
      <c r="E123" s="173"/>
      <c r="F123" s="49">
        <f t="shared" si="2"/>
        <v>0</v>
      </c>
    </row>
    <row r="124" spans="1:256" ht="210" x14ac:dyDescent="0.25">
      <c r="A124" s="53"/>
      <c r="B124" s="53"/>
      <c r="C124" s="28" t="s">
        <v>252</v>
      </c>
      <c r="D124" s="54"/>
      <c r="E124" s="174"/>
      <c r="F124" s="55"/>
    </row>
    <row r="125" spans="1:256" ht="15" customHeight="1" x14ac:dyDescent="0.25">
      <c r="A125" s="82" t="s">
        <v>285</v>
      </c>
      <c r="B125" s="82" t="s">
        <v>21</v>
      </c>
      <c r="C125" s="30" t="s">
        <v>214</v>
      </c>
      <c r="D125" s="83">
        <v>5</v>
      </c>
      <c r="E125" s="175"/>
      <c r="F125" s="75">
        <f t="shared" si="2"/>
        <v>0</v>
      </c>
    </row>
    <row r="126" spans="1:256" ht="259.5" customHeight="1" x14ac:dyDescent="0.25">
      <c r="A126" s="82"/>
      <c r="B126" s="79"/>
      <c r="C126" s="28" t="s">
        <v>359</v>
      </c>
      <c r="D126" s="80"/>
      <c r="E126" s="174"/>
      <c r="F126" s="81"/>
    </row>
    <row r="127" spans="1:256" ht="15" customHeight="1" x14ac:dyDescent="0.25">
      <c r="A127" s="56" t="s">
        <v>286</v>
      </c>
      <c r="B127" s="56" t="s">
        <v>21</v>
      </c>
      <c r="C127" s="31" t="s">
        <v>253</v>
      </c>
      <c r="D127" s="57">
        <v>1</v>
      </c>
      <c r="E127" s="175"/>
      <c r="F127" s="58">
        <f t="shared" si="2"/>
        <v>0</v>
      </c>
    </row>
    <row r="128" spans="1:256" ht="69" customHeight="1" x14ac:dyDescent="0.25">
      <c r="A128" s="50"/>
      <c r="B128" s="50"/>
      <c r="C128" s="28" t="s">
        <v>271</v>
      </c>
      <c r="D128" s="51"/>
      <c r="E128" s="172"/>
      <c r="F128" s="52"/>
    </row>
    <row r="129" spans="1:256" ht="15" customHeight="1" x14ac:dyDescent="0.25">
      <c r="A129" s="56" t="s">
        <v>297</v>
      </c>
      <c r="B129" s="56" t="s">
        <v>21</v>
      </c>
      <c r="C129" s="31" t="s">
        <v>266</v>
      </c>
      <c r="D129" s="57">
        <v>1</v>
      </c>
      <c r="E129" s="175"/>
      <c r="F129" s="58">
        <f t="shared" si="2"/>
        <v>0</v>
      </c>
    </row>
    <row r="130" spans="1:256" ht="30" x14ac:dyDescent="0.25">
      <c r="A130" s="50"/>
      <c r="B130" s="50"/>
      <c r="C130" s="28" t="s">
        <v>265</v>
      </c>
      <c r="D130" s="51"/>
      <c r="E130" s="172"/>
      <c r="F130" s="52"/>
    </row>
    <row r="131" spans="1:256" ht="15" customHeight="1" thickBot="1" x14ac:dyDescent="0.3">
      <c r="A131" s="84"/>
      <c r="B131" s="85"/>
      <c r="C131" s="36" t="s">
        <v>370</v>
      </c>
      <c r="D131" s="86"/>
      <c r="E131" s="183"/>
      <c r="F131" s="87">
        <f>SUM(F99:F130)</f>
        <v>0</v>
      </c>
    </row>
    <row r="132" spans="1:256" ht="15" customHeight="1" thickBot="1" x14ac:dyDescent="0.3">
      <c r="A132" s="88" t="s">
        <v>80</v>
      </c>
      <c r="B132" s="37" t="s">
        <v>4</v>
      </c>
      <c r="C132" s="37" t="s">
        <v>53</v>
      </c>
      <c r="D132" s="37"/>
      <c r="E132" s="184"/>
      <c r="F132" s="88"/>
    </row>
    <row r="133" spans="1:256" ht="29.25" customHeight="1" x14ac:dyDescent="0.25">
      <c r="A133" s="73" t="s">
        <v>82</v>
      </c>
      <c r="B133" s="73" t="s">
        <v>10</v>
      </c>
      <c r="C133" s="25" t="s">
        <v>220</v>
      </c>
      <c r="D133" s="25">
        <v>1130</v>
      </c>
      <c r="E133" s="185"/>
      <c r="F133" s="89">
        <f t="shared" ref="F133:F192" si="3">ROUND(E133*D133,0)</f>
        <v>0</v>
      </c>
    </row>
    <row r="134" spans="1:256" ht="15" customHeight="1" x14ac:dyDescent="0.25">
      <c r="A134" s="90"/>
      <c r="B134" s="90"/>
      <c r="C134" s="26" t="s">
        <v>11</v>
      </c>
      <c r="D134" s="91"/>
      <c r="E134" s="186"/>
      <c r="F134" s="92"/>
    </row>
    <row r="135" spans="1:256" ht="29.25" customHeight="1" x14ac:dyDescent="0.25">
      <c r="A135" s="73" t="s">
        <v>83</v>
      </c>
      <c r="B135" s="73" t="s">
        <v>10</v>
      </c>
      <c r="C135" s="25" t="s">
        <v>210</v>
      </c>
      <c r="D135" s="25">
        <v>645</v>
      </c>
      <c r="E135" s="185"/>
      <c r="F135" s="89">
        <f t="shared" si="3"/>
        <v>0</v>
      </c>
    </row>
    <row r="136" spans="1:256" ht="15" customHeight="1" x14ac:dyDescent="0.25">
      <c r="A136" s="90"/>
      <c r="B136" s="90"/>
      <c r="C136" s="26" t="s">
        <v>268</v>
      </c>
      <c r="D136" s="91"/>
      <c r="E136" s="186"/>
      <c r="F136" s="92"/>
    </row>
    <row r="137" spans="1:256" ht="15" customHeight="1" x14ac:dyDescent="0.25">
      <c r="A137" s="73" t="s">
        <v>84</v>
      </c>
      <c r="B137" s="73" t="s">
        <v>10</v>
      </c>
      <c r="C137" s="25" t="s">
        <v>212</v>
      </c>
      <c r="D137" s="74">
        <v>1600</v>
      </c>
      <c r="E137" s="173"/>
      <c r="F137" s="75">
        <f t="shared" si="3"/>
        <v>0</v>
      </c>
    </row>
    <row r="138" spans="1:256" ht="27" customHeight="1" x14ac:dyDescent="0.25">
      <c r="A138" s="76"/>
      <c r="B138" s="76"/>
      <c r="C138" s="26" t="s">
        <v>16</v>
      </c>
      <c r="D138" s="77"/>
      <c r="E138" s="172"/>
      <c r="F138" s="78"/>
    </row>
    <row r="139" spans="1:256" s="24" customFormat="1" ht="17.25" customHeight="1" x14ac:dyDescent="0.25">
      <c r="A139" s="73" t="s">
        <v>224</v>
      </c>
      <c r="B139" s="73" t="s">
        <v>21</v>
      </c>
      <c r="C139" s="25" t="s">
        <v>22</v>
      </c>
      <c r="D139" s="25">
        <v>12</v>
      </c>
      <c r="E139" s="185"/>
      <c r="F139" s="89">
        <f t="shared" si="3"/>
        <v>0</v>
      </c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  <c r="AY139" s="18"/>
      <c r="AZ139" s="18"/>
      <c r="BA139" s="18"/>
      <c r="BB139" s="18"/>
      <c r="BC139" s="18"/>
      <c r="BD139" s="18"/>
      <c r="BE139" s="18"/>
      <c r="BF139" s="18"/>
      <c r="BG139" s="18"/>
      <c r="BH139" s="18"/>
      <c r="BI139" s="18"/>
      <c r="BJ139" s="18"/>
      <c r="BK139" s="18"/>
      <c r="BL139" s="18"/>
      <c r="BM139" s="18"/>
      <c r="BN139" s="18"/>
      <c r="BO139" s="18"/>
      <c r="BP139" s="18"/>
      <c r="BQ139" s="18"/>
      <c r="BR139" s="18"/>
      <c r="BS139" s="18"/>
      <c r="BT139" s="18"/>
      <c r="BU139" s="18"/>
      <c r="BV139" s="18"/>
      <c r="BW139" s="18"/>
      <c r="BX139" s="18"/>
      <c r="BY139" s="18"/>
      <c r="BZ139" s="18"/>
      <c r="CA139" s="18"/>
      <c r="CB139" s="18"/>
      <c r="CC139" s="18"/>
      <c r="CD139" s="18"/>
      <c r="CE139" s="18"/>
      <c r="CF139" s="18"/>
      <c r="CG139" s="18"/>
      <c r="CH139" s="18"/>
      <c r="CI139" s="18"/>
      <c r="CJ139" s="18"/>
      <c r="CK139" s="18"/>
      <c r="CL139" s="18"/>
      <c r="CM139" s="18"/>
      <c r="CN139" s="18"/>
      <c r="CO139" s="18"/>
      <c r="CP139" s="18"/>
      <c r="CQ139" s="18"/>
      <c r="CR139" s="18"/>
      <c r="CS139" s="18"/>
      <c r="CT139" s="18"/>
      <c r="CU139" s="18"/>
      <c r="CV139" s="18"/>
      <c r="CW139" s="18"/>
      <c r="CX139" s="18"/>
      <c r="CY139" s="18"/>
      <c r="CZ139" s="18"/>
      <c r="DA139" s="18"/>
      <c r="DB139" s="18"/>
      <c r="DC139" s="18"/>
      <c r="DD139" s="18"/>
      <c r="DE139" s="18"/>
      <c r="DF139" s="18"/>
      <c r="DG139" s="18"/>
      <c r="DH139" s="18"/>
      <c r="DI139" s="18"/>
      <c r="DJ139" s="18"/>
      <c r="DK139" s="18"/>
      <c r="DL139" s="18"/>
      <c r="DM139" s="18"/>
      <c r="DN139" s="18"/>
      <c r="DO139" s="18"/>
      <c r="DP139" s="18"/>
      <c r="DQ139" s="18"/>
      <c r="DR139" s="18"/>
      <c r="DS139" s="18"/>
      <c r="DT139" s="18"/>
      <c r="DU139" s="18"/>
      <c r="DV139" s="18"/>
      <c r="DW139" s="18"/>
      <c r="DX139" s="18"/>
      <c r="DY139" s="18"/>
      <c r="DZ139" s="18"/>
      <c r="EA139" s="18"/>
      <c r="EB139" s="18"/>
      <c r="EC139" s="18"/>
      <c r="ED139" s="18"/>
      <c r="EE139" s="18"/>
      <c r="EF139" s="18"/>
      <c r="EG139" s="18"/>
      <c r="EH139" s="18"/>
      <c r="EI139" s="18"/>
      <c r="EJ139" s="18"/>
      <c r="EK139" s="18"/>
      <c r="EL139" s="18"/>
      <c r="EM139" s="18"/>
      <c r="EN139" s="18"/>
      <c r="EO139" s="18"/>
      <c r="EP139" s="18"/>
      <c r="EQ139" s="18"/>
      <c r="ER139" s="18"/>
      <c r="ES139" s="18"/>
      <c r="ET139" s="18"/>
      <c r="EU139" s="18"/>
      <c r="EV139" s="18"/>
      <c r="EW139" s="18"/>
      <c r="EX139" s="18"/>
      <c r="EY139" s="18"/>
      <c r="EZ139" s="18"/>
      <c r="FA139" s="18"/>
      <c r="FB139" s="18"/>
      <c r="FC139" s="18"/>
      <c r="FD139" s="18"/>
      <c r="FE139" s="18"/>
      <c r="FF139" s="18"/>
      <c r="FG139" s="18"/>
      <c r="FH139" s="18"/>
      <c r="FI139" s="18"/>
      <c r="FJ139" s="18"/>
      <c r="FK139" s="18"/>
      <c r="FL139" s="18"/>
      <c r="FM139" s="18"/>
      <c r="FN139" s="18"/>
      <c r="FO139" s="18"/>
      <c r="FP139" s="18"/>
      <c r="FQ139" s="18"/>
      <c r="FR139" s="18"/>
      <c r="FS139" s="18"/>
      <c r="FT139" s="18"/>
      <c r="FU139" s="18"/>
      <c r="FV139" s="18"/>
      <c r="FW139" s="18"/>
      <c r="FX139" s="18"/>
      <c r="FY139" s="18"/>
      <c r="FZ139" s="18"/>
      <c r="GA139" s="18"/>
      <c r="GB139" s="18"/>
      <c r="GC139" s="18"/>
      <c r="GD139" s="18"/>
      <c r="GE139" s="18"/>
      <c r="GF139" s="18"/>
      <c r="GG139" s="18"/>
      <c r="GH139" s="18"/>
      <c r="GI139" s="18"/>
      <c r="GJ139" s="18"/>
      <c r="GK139" s="18"/>
      <c r="GL139" s="18"/>
      <c r="GM139" s="18"/>
      <c r="GN139" s="18"/>
      <c r="GO139" s="18"/>
      <c r="GP139" s="18"/>
      <c r="GQ139" s="18"/>
      <c r="GR139" s="18"/>
      <c r="GS139" s="18"/>
      <c r="GT139" s="18"/>
      <c r="GU139" s="18"/>
      <c r="GV139" s="18"/>
      <c r="GW139" s="18"/>
      <c r="GX139" s="18"/>
      <c r="GY139" s="18"/>
      <c r="GZ139" s="18"/>
      <c r="HA139" s="18"/>
      <c r="HB139" s="18"/>
      <c r="HC139" s="18"/>
      <c r="HD139" s="18"/>
      <c r="HE139" s="18"/>
      <c r="HF139" s="18"/>
      <c r="HG139" s="18"/>
      <c r="HH139" s="18"/>
      <c r="HI139" s="18"/>
      <c r="HJ139" s="18"/>
      <c r="HK139" s="18"/>
      <c r="HL139" s="18"/>
      <c r="HM139" s="18"/>
      <c r="HN139" s="18"/>
      <c r="HO139" s="18"/>
      <c r="HP139" s="18"/>
      <c r="HQ139" s="18"/>
      <c r="HR139" s="18"/>
      <c r="HS139" s="18"/>
      <c r="HT139" s="18"/>
      <c r="HU139" s="18"/>
      <c r="HV139" s="18"/>
      <c r="HW139" s="18"/>
      <c r="HX139" s="18"/>
      <c r="HY139" s="18"/>
      <c r="HZ139" s="18"/>
      <c r="IA139" s="18"/>
      <c r="IB139" s="18"/>
      <c r="IC139" s="18"/>
      <c r="ID139" s="18"/>
      <c r="IE139" s="18"/>
      <c r="IF139" s="18"/>
      <c r="IG139" s="18"/>
      <c r="IH139" s="18"/>
      <c r="II139" s="18"/>
      <c r="IJ139" s="18"/>
      <c r="IK139" s="18"/>
      <c r="IL139" s="18"/>
      <c r="IM139" s="18"/>
      <c r="IN139" s="18"/>
      <c r="IO139" s="18"/>
      <c r="IP139" s="18"/>
      <c r="IQ139" s="18"/>
      <c r="IR139" s="18"/>
      <c r="IS139" s="18"/>
      <c r="IT139" s="18"/>
      <c r="IU139" s="18"/>
      <c r="IV139" s="18"/>
    </row>
    <row r="140" spans="1:256" ht="31.5" customHeight="1" x14ac:dyDescent="0.25">
      <c r="A140" s="90"/>
      <c r="B140" s="90"/>
      <c r="C140" s="26" t="s">
        <v>23</v>
      </c>
      <c r="D140" s="91"/>
      <c r="E140" s="186"/>
      <c r="F140" s="92"/>
    </row>
    <row r="141" spans="1:256" ht="15" customHeight="1" x14ac:dyDescent="0.25">
      <c r="A141" s="73" t="s">
        <v>287</v>
      </c>
      <c r="B141" s="73" t="s">
        <v>21</v>
      </c>
      <c r="C141" s="25" t="s">
        <v>25</v>
      </c>
      <c r="D141" s="25">
        <v>12</v>
      </c>
      <c r="E141" s="185"/>
      <c r="F141" s="89">
        <f t="shared" si="3"/>
        <v>0</v>
      </c>
    </row>
    <row r="142" spans="1:256" ht="15" customHeight="1" x14ac:dyDescent="0.25">
      <c r="A142" s="90"/>
      <c r="B142" s="90"/>
      <c r="C142" s="26" t="s">
        <v>26</v>
      </c>
      <c r="D142" s="91"/>
      <c r="E142" s="186"/>
      <c r="F142" s="92"/>
    </row>
    <row r="143" spans="1:256" ht="15" customHeight="1" x14ac:dyDescent="0.25">
      <c r="A143" s="73" t="s">
        <v>288</v>
      </c>
      <c r="B143" s="73" t="s">
        <v>21</v>
      </c>
      <c r="C143" s="25" t="s">
        <v>28</v>
      </c>
      <c r="D143" s="25">
        <v>12</v>
      </c>
      <c r="E143" s="185"/>
      <c r="F143" s="89">
        <f t="shared" si="3"/>
        <v>0</v>
      </c>
    </row>
    <row r="144" spans="1:256" ht="135" x14ac:dyDescent="0.25">
      <c r="A144" s="90"/>
      <c r="B144" s="90"/>
      <c r="C144" s="26" t="s">
        <v>48</v>
      </c>
      <c r="D144" s="91"/>
      <c r="E144" s="186"/>
      <c r="F144" s="92"/>
    </row>
    <row r="145" spans="1:6" ht="15" customHeight="1" x14ac:dyDescent="0.25">
      <c r="A145" s="73" t="s">
        <v>289</v>
      </c>
      <c r="B145" s="73" t="s">
        <v>10</v>
      </c>
      <c r="C145" s="25" t="s">
        <v>31</v>
      </c>
      <c r="D145" s="25">
        <v>190</v>
      </c>
      <c r="E145" s="185"/>
      <c r="F145" s="89">
        <f t="shared" si="3"/>
        <v>0</v>
      </c>
    </row>
    <row r="146" spans="1:6" ht="165" x14ac:dyDescent="0.25">
      <c r="A146" s="93"/>
      <c r="B146" s="93"/>
      <c r="C146" s="28" t="s">
        <v>248</v>
      </c>
      <c r="D146" s="94"/>
      <c r="E146" s="187"/>
      <c r="F146" s="95"/>
    </row>
    <row r="147" spans="1:6" ht="15" customHeight="1" x14ac:dyDescent="0.25">
      <c r="A147" s="73" t="s">
        <v>290</v>
      </c>
      <c r="B147" s="73" t="s">
        <v>10</v>
      </c>
      <c r="C147" s="25" t="s">
        <v>33</v>
      </c>
      <c r="D147" s="25">
        <v>50</v>
      </c>
      <c r="E147" s="185"/>
      <c r="F147" s="89">
        <f t="shared" si="3"/>
        <v>0</v>
      </c>
    </row>
    <row r="148" spans="1:6" ht="64.5" customHeight="1" x14ac:dyDescent="0.25">
      <c r="A148" s="93"/>
      <c r="B148" s="93"/>
      <c r="C148" s="28" t="s">
        <v>250</v>
      </c>
      <c r="D148" s="94"/>
      <c r="E148" s="187"/>
      <c r="F148" s="95"/>
    </row>
    <row r="149" spans="1:6" ht="23.1" customHeight="1" x14ac:dyDescent="0.25">
      <c r="A149" s="73" t="s">
        <v>291</v>
      </c>
      <c r="B149" s="73" t="s">
        <v>10</v>
      </c>
      <c r="C149" s="25" t="s">
        <v>35</v>
      </c>
      <c r="D149" s="25">
        <v>480</v>
      </c>
      <c r="E149" s="185"/>
      <c r="F149" s="89">
        <f t="shared" si="3"/>
        <v>0</v>
      </c>
    </row>
    <row r="150" spans="1:6" ht="30" x14ac:dyDescent="0.25">
      <c r="A150" s="93"/>
      <c r="B150" s="93"/>
      <c r="C150" s="28" t="s">
        <v>36</v>
      </c>
      <c r="D150" s="94"/>
      <c r="E150" s="187"/>
      <c r="F150" s="95"/>
    </row>
    <row r="151" spans="1:6" ht="23.1" customHeight="1" x14ac:dyDescent="0.25">
      <c r="A151" s="73" t="s">
        <v>292</v>
      </c>
      <c r="B151" s="73" t="s">
        <v>10</v>
      </c>
      <c r="C151" s="25" t="s">
        <v>259</v>
      </c>
      <c r="D151" s="25">
        <v>10</v>
      </c>
      <c r="E151" s="185"/>
      <c r="F151" s="89">
        <f t="shared" si="3"/>
        <v>0</v>
      </c>
    </row>
    <row r="152" spans="1:6" ht="210" x14ac:dyDescent="0.25">
      <c r="A152" s="96"/>
      <c r="B152" s="96"/>
      <c r="C152" s="29" t="s">
        <v>252</v>
      </c>
      <c r="D152" s="97"/>
      <c r="E152" s="188"/>
      <c r="F152" s="98"/>
    </row>
    <row r="153" spans="1:6" ht="12.95" customHeight="1" x14ac:dyDescent="0.25">
      <c r="A153" s="47" t="s">
        <v>293</v>
      </c>
      <c r="B153" s="47" t="s">
        <v>10</v>
      </c>
      <c r="C153" s="25" t="s">
        <v>361</v>
      </c>
      <c r="D153" s="48">
        <v>3</v>
      </c>
      <c r="E153" s="173"/>
      <c r="F153" s="49">
        <f t="shared" si="3"/>
        <v>0</v>
      </c>
    </row>
    <row r="154" spans="1:6" ht="15" customHeight="1" x14ac:dyDescent="0.25">
      <c r="A154" s="53"/>
      <c r="B154" s="53"/>
      <c r="C154" s="28" t="s">
        <v>252</v>
      </c>
      <c r="D154" s="54"/>
      <c r="E154" s="174"/>
      <c r="F154" s="55"/>
    </row>
    <row r="155" spans="1:6" ht="23.1" customHeight="1" x14ac:dyDescent="0.25">
      <c r="A155" s="82" t="s">
        <v>294</v>
      </c>
      <c r="B155" s="82" t="s">
        <v>21</v>
      </c>
      <c r="C155" s="31" t="s">
        <v>214</v>
      </c>
      <c r="D155" s="83">
        <v>3</v>
      </c>
      <c r="E155" s="175"/>
      <c r="F155" s="99">
        <f t="shared" si="3"/>
        <v>0</v>
      </c>
    </row>
    <row r="156" spans="1:6" ht="255" x14ac:dyDescent="0.25">
      <c r="A156" s="79"/>
      <c r="B156" s="79"/>
      <c r="C156" s="28" t="s">
        <v>360</v>
      </c>
      <c r="D156" s="80"/>
      <c r="E156" s="174"/>
      <c r="F156" s="81"/>
    </row>
    <row r="157" spans="1:6" ht="22.5" customHeight="1" x14ac:dyDescent="0.25">
      <c r="A157" s="56" t="s">
        <v>295</v>
      </c>
      <c r="B157" s="82" t="s">
        <v>21</v>
      </c>
      <c r="C157" s="31" t="s">
        <v>253</v>
      </c>
      <c r="D157" s="57">
        <v>1</v>
      </c>
      <c r="E157" s="175"/>
      <c r="F157" s="58">
        <f t="shared" si="3"/>
        <v>0</v>
      </c>
    </row>
    <row r="158" spans="1:6" ht="120" x14ac:dyDescent="0.25">
      <c r="A158" s="50"/>
      <c r="B158" s="50"/>
      <c r="C158" s="28" t="s">
        <v>273</v>
      </c>
      <c r="D158" s="51"/>
      <c r="E158" s="172"/>
      <c r="F158" s="52"/>
    </row>
    <row r="159" spans="1:6" ht="21" customHeight="1" x14ac:dyDescent="0.25">
      <c r="A159" s="56" t="s">
        <v>296</v>
      </c>
      <c r="B159" s="56" t="s">
        <v>21</v>
      </c>
      <c r="C159" s="31" t="s">
        <v>266</v>
      </c>
      <c r="D159" s="57">
        <v>1</v>
      </c>
      <c r="E159" s="175"/>
      <c r="F159" s="58">
        <f t="shared" si="3"/>
        <v>0</v>
      </c>
    </row>
    <row r="160" spans="1:6" ht="30" x14ac:dyDescent="0.25">
      <c r="A160" s="50"/>
      <c r="B160" s="50"/>
      <c r="C160" s="28" t="s">
        <v>265</v>
      </c>
      <c r="D160" s="51"/>
      <c r="E160" s="172"/>
      <c r="F160" s="52"/>
    </row>
    <row r="161" spans="1:256" ht="20.25" customHeight="1" thickBot="1" x14ac:dyDescent="0.3">
      <c r="A161" s="100"/>
      <c r="B161" s="88"/>
      <c r="C161" s="37" t="s">
        <v>66</v>
      </c>
      <c r="D161" s="37"/>
      <c r="E161" s="184"/>
      <c r="F161" s="37">
        <f>SUM(F133:F160)</f>
        <v>0</v>
      </c>
    </row>
    <row r="162" spans="1:256" ht="15" customHeight="1" x14ac:dyDescent="0.25">
      <c r="A162" s="101" t="s">
        <v>87</v>
      </c>
      <c r="B162" s="101" t="s">
        <v>4</v>
      </c>
      <c r="C162" s="38" t="s">
        <v>262</v>
      </c>
      <c r="D162" s="102"/>
      <c r="E162" s="189"/>
      <c r="F162" s="40"/>
    </row>
    <row r="163" spans="1:256" ht="30.75" customHeight="1" x14ac:dyDescent="0.25">
      <c r="A163" s="47" t="s">
        <v>89</v>
      </c>
      <c r="B163" s="47" t="s">
        <v>10</v>
      </c>
      <c r="C163" s="25" t="s">
        <v>209</v>
      </c>
      <c r="D163" s="48">
        <v>205</v>
      </c>
      <c r="E163" s="173"/>
      <c r="F163" s="49">
        <f t="shared" si="3"/>
        <v>0</v>
      </c>
    </row>
    <row r="164" spans="1:256" ht="15" customHeight="1" x14ac:dyDescent="0.25">
      <c r="A164" s="50"/>
      <c r="B164" s="50"/>
      <c r="C164" s="26" t="s">
        <v>11</v>
      </c>
      <c r="D164" s="51"/>
      <c r="E164" s="172"/>
      <c r="F164" s="52"/>
    </row>
    <row r="165" spans="1:256" ht="21" customHeight="1" x14ac:dyDescent="0.25">
      <c r="A165" s="47" t="s">
        <v>90</v>
      </c>
      <c r="B165" s="47" t="s">
        <v>10</v>
      </c>
      <c r="C165" s="25" t="s">
        <v>210</v>
      </c>
      <c r="D165" s="48">
        <v>430</v>
      </c>
      <c r="E165" s="173"/>
      <c r="F165" s="49">
        <f t="shared" si="3"/>
        <v>0</v>
      </c>
    </row>
    <row r="166" spans="1:256" ht="12.95" customHeight="1" x14ac:dyDescent="0.25">
      <c r="A166" s="50"/>
      <c r="B166" s="50"/>
      <c r="C166" s="26" t="s">
        <v>268</v>
      </c>
      <c r="D166" s="51"/>
      <c r="E166" s="172"/>
      <c r="F166" s="52"/>
    </row>
    <row r="167" spans="1:256" ht="12.95" customHeight="1" x14ac:dyDescent="0.25">
      <c r="A167" s="47" t="s">
        <v>91</v>
      </c>
      <c r="B167" s="47" t="s">
        <v>10</v>
      </c>
      <c r="C167" s="25" t="s">
        <v>212</v>
      </c>
      <c r="D167" s="48">
        <v>500</v>
      </c>
      <c r="E167" s="173"/>
      <c r="F167" s="49">
        <f t="shared" si="3"/>
        <v>0</v>
      </c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  <c r="AY167" s="17"/>
      <c r="AZ167" s="17"/>
      <c r="BA167" s="17"/>
      <c r="BB167" s="17"/>
      <c r="BC167" s="17"/>
      <c r="BD167" s="17"/>
      <c r="BE167" s="17"/>
      <c r="BF167" s="17"/>
      <c r="BG167" s="17"/>
      <c r="BH167" s="17"/>
      <c r="BI167" s="17"/>
      <c r="BJ167" s="17"/>
      <c r="BK167" s="17"/>
      <c r="BL167" s="17"/>
      <c r="BM167" s="17"/>
      <c r="BN167" s="17"/>
      <c r="BO167" s="17"/>
      <c r="BP167" s="17"/>
      <c r="BQ167" s="17"/>
      <c r="BR167" s="17"/>
      <c r="BS167" s="17"/>
      <c r="BT167" s="17"/>
      <c r="BU167" s="17"/>
      <c r="BV167" s="17"/>
      <c r="BW167" s="17"/>
      <c r="BX167" s="17"/>
      <c r="BY167" s="17"/>
      <c r="BZ167" s="17"/>
      <c r="CA167" s="17"/>
      <c r="CB167" s="17"/>
      <c r="CC167" s="17"/>
      <c r="CD167" s="17"/>
      <c r="CE167" s="17"/>
      <c r="CF167" s="17"/>
      <c r="CG167" s="17"/>
      <c r="CH167" s="17"/>
      <c r="CI167" s="17"/>
      <c r="CJ167" s="17"/>
      <c r="CK167" s="17"/>
      <c r="CL167" s="17"/>
      <c r="CM167" s="17"/>
      <c r="CN167" s="17"/>
      <c r="CO167" s="17"/>
      <c r="CP167" s="17"/>
      <c r="CQ167" s="17"/>
      <c r="CR167" s="17"/>
      <c r="CS167" s="17"/>
      <c r="CT167" s="17"/>
      <c r="CU167" s="17"/>
      <c r="CV167" s="17"/>
      <c r="CW167" s="17"/>
      <c r="CX167" s="17"/>
      <c r="CY167" s="17"/>
      <c r="CZ167" s="17"/>
      <c r="DA167" s="17"/>
      <c r="DB167" s="17"/>
      <c r="DC167" s="17"/>
      <c r="DD167" s="17"/>
      <c r="DE167" s="17"/>
      <c r="DF167" s="17"/>
      <c r="DG167" s="17"/>
      <c r="DH167" s="17"/>
      <c r="DI167" s="17"/>
      <c r="DJ167" s="17"/>
      <c r="DK167" s="17"/>
      <c r="DL167" s="17"/>
      <c r="DM167" s="17"/>
      <c r="DN167" s="17"/>
      <c r="DO167" s="17"/>
      <c r="DP167" s="17"/>
      <c r="DQ167" s="17"/>
      <c r="DR167" s="17"/>
      <c r="DS167" s="17"/>
      <c r="DT167" s="17"/>
      <c r="DU167" s="17"/>
      <c r="DV167" s="17"/>
      <c r="DW167" s="17"/>
      <c r="DX167" s="17"/>
      <c r="DY167" s="17"/>
      <c r="DZ167" s="17"/>
      <c r="EA167" s="17"/>
      <c r="EB167" s="17"/>
      <c r="EC167" s="17"/>
      <c r="ED167" s="17"/>
      <c r="EE167" s="17"/>
      <c r="EF167" s="17"/>
      <c r="EG167" s="17"/>
      <c r="EH167" s="17"/>
      <c r="EI167" s="17"/>
      <c r="EJ167" s="17"/>
      <c r="EK167" s="17"/>
      <c r="EL167" s="17"/>
      <c r="EM167" s="17"/>
      <c r="EN167" s="17"/>
      <c r="EO167" s="17"/>
      <c r="EP167" s="17"/>
      <c r="EQ167" s="17"/>
      <c r="ER167" s="17"/>
      <c r="ES167" s="17"/>
      <c r="ET167" s="17"/>
      <c r="EU167" s="17"/>
      <c r="EV167" s="17"/>
      <c r="EW167" s="17"/>
      <c r="EX167" s="17"/>
      <c r="EY167" s="17"/>
      <c r="EZ167" s="17"/>
      <c r="FA167" s="17"/>
      <c r="FB167" s="17"/>
      <c r="FC167" s="17"/>
      <c r="FD167" s="17"/>
      <c r="FE167" s="17"/>
      <c r="FF167" s="17"/>
      <c r="FG167" s="17"/>
      <c r="FH167" s="17"/>
      <c r="FI167" s="17"/>
      <c r="FJ167" s="17"/>
      <c r="FK167" s="17"/>
      <c r="FL167" s="17"/>
      <c r="FM167" s="17"/>
      <c r="FN167" s="17"/>
      <c r="FO167" s="17"/>
      <c r="FP167" s="17"/>
      <c r="FQ167" s="17"/>
      <c r="FR167" s="17"/>
      <c r="FS167" s="17"/>
      <c r="FT167" s="17"/>
      <c r="FU167" s="17"/>
      <c r="FV167" s="17"/>
      <c r="FW167" s="17"/>
      <c r="FX167" s="17"/>
      <c r="FY167" s="17"/>
      <c r="FZ167" s="17"/>
      <c r="GA167" s="17"/>
      <c r="GB167" s="17"/>
      <c r="GC167" s="17"/>
      <c r="GD167" s="17"/>
      <c r="GE167" s="17"/>
      <c r="GF167" s="17"/>
      <c r="GG167" s="17"/>
      <c r="GH167" s="17"/>
      <c r="GI167" s="17"/>
      <c r="GJ167" s="17"/>
      <c r="GK167" s="17"/>
      <c r="GL167" s="17"/>
      <c r="GM167" s="17"/>
      <c r="GN167" s="17"/>
      <c r="GO167" s="17"/>
      <c r="GP167" s="17"/>
      <c r="GQ167" s="17"/>
      <c r="GR167" s="17"/>
      <c r="GS167" s="17"/>
      <c r="GT167" s="17"/>
      <c r="GU167" s="17"/>
      <c r="GV167" s="17"/>
      <c r="GW167" s="17"/>
      <c r="GX167" s="17"/>
      <c r="GY167" s="17"/>
      <c r="GZ167" s="17"/>
      <c r="HA167" s="17"/>
      <c r="HB167" s="17"/>
      <c r="HC167" s="17"/>
      <c r="HD167" s="17"/>
      <c r="HE167" s="17"/>
      <c r="HF167" s="17"/>
      <c r="HG167" s="17"/>
      <c r="HH167" s="17"/>
      <c r="HI167" s="17"/>
      <c r="HJ167" s="17"/>
      <c r="HK167" s="17"/>
      <c r="HL167" s="17"/>
      <c r="HM167" s="17"/>
      <c r="HN167" s="17"/>
      <c r="HO167" s="17"/>
      <c r="HP167" s="17"/>
      <c r="HQ167" s="17"/>
      <c r="HR167" s="17"/>
      <c r="HS167" s="17"/>
      <c r="HT167" s="17"/>
      <c r="HU167" s="17"/>
      <c r="HV167" s="17"/>
      <c r="HW167" s="17"/>
      <c r="HX167" s="17"/>
      <c r="HY167" s="17"/>
      <c r="HZ167" s="17"/>
      <c r="IA167" s="17"/>
      <c r="IB167" s="17"/>
      <c r="IC167" s="17"/>
      <c r="ID167" s="17"/>
      <c r="IE167" s="17"/>
      <c r="IF167" s="17"/>
      <c r="IG167" s="17"/>
      <c r="IH167" s="17"/>
      <c r="II167" s="17"/>
      <c r="IJ167" s="17"/>
      <c r="IK167" s="17"/>
      <c r="IL167" s="17"/>
      <c r="IM167" s="17"/>
      <c r="IN167" s="17"/>
      <c r="IO167" s="17"/>
      <c r="IP167" s="17"/>
      <c r="IQ167" s="17"/>
      <c r="IR167" s="17"/>
      <c r="IS167" s="17"/>
      <c r="IT167" s="17"/>
      <c r="IU167" s="17"/>
      <c r="IV167" s="17"/>
    </row>
    <row r="168" spans="1:256" ht="30" x14ac:dyDescent="0.25">
      <c r="A168" s="50"/>
      <c r="B168" s="50"/>
      <c r="C168" s="26" t="s">
        <v>16</v>
      </c>
      <c r="D168" s="51"/>
      <c r="E168" s="172"/>
      <c r="F168" s="52"/>
    </row>
    <row r="169" spans="1:256" s="24" customFormat="1" ht="24" customHeight="1" x14ac:dyDescent="0.25">
      <c r="A169" s="47" t="s">
        <v>92</v>
      </c>
      <c r="B169" s="47" t="s">
        <v>10</v>
      </c>
      <c r="C169" s="25" t="s">
        <v>211</v>
      </c>
      <c r="D169" s="48">
        <v>135</v>
      </c>
      <c r="E169" s="173"/>
      <c r="F169" s="49">
        <f t="shared" si="3"/>
        <v>0</v>
      </c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  <c r="AY169" s="18"/>
      <c r="AZ169" s="18"/>
      <c r="BA169" s="18"/>
      <c r="BB169" s="18"/>
      <c r="BC169" s="18"/>
      <c r="BD169" s="18"/>
      <c r="BE169" s="18"/>
      <c r="BF169" s="18"/>
      <c r="BG169" s="18"/>
      <c r="BH169" s="18"/>
      <c r="BI169" s="18"/>
      <c r="BJ169" s="18"/>
      <c r="BK169" s="18"/>
      <c r="BL169" s="18"/>
      <c r="BM169" s="18"/>
      <c r="BN169" s="18"/>
      <c r="BO169" s="18"/>
      <c r="BP169" s="18"/>
      <c r="BQ169" s="18"/>
      <c r="BR169" s="18"/>
      <c r="BS169" s="18"/>
      <c r="BT169" s="18"/>
      <c r="BU169" s="18"/>
      <c r="BV169" s="18"/>
      <c r="BW169" s="18"/>
      <c r="BX169" s="18"/>
      <c r="BY169" s="18"/>
      <c r="BZ169" s="18"/>
      <c r="CA169" s="18"/>
      <c r="CB169" s="18"/>
      <c r="CC169" s="18"/>
      <c r="CD169" s="18"/>
      <c r="CE169" s="18"/>
      <c r="CF169" s="18"/>
      <c r="CG169" s="18"/>
      <c r="CH169" s="18"/>
      <c r="CI169" s="18"/>
      <c r="CJ169" s="18"/>
      <c r="CK169" s="18"/>
      <c r="CL169" s="18"/>
      <c r="CM169" s="18"/>
      <c r="CN169" s="18"/>
      <c r="CO169" s="18"/>
      <c r="CP169" s="18"/>
      <c r="CQ169" s="18"/>
      <c r="CR169" s="18"/>
      <c r="CS169" s="18"/>
      <c r="CT169" s="18"/>
      <c r="CU169" s="18"/>
      <c r="CV169" s="18"/>
      <c r="CW169" s="18"/>
      <c r="CX169" s="18"/>
      <c r="CY169" s="18"/>
      <c r="CZ169" s="18"/>
      <c r="DA169" s="18"/>
      <c r="DB169" s="18"/>
      <c r="DC169" s="18"/>
      <c r="DD169" s="18"/>
      <c r="DE169" s="18"/>
      <c r="DF169" s="18"/>
      <c r="DG169" s="18"/>
      <c r="DH169" s="18"/>
      <c r="DI169" s="18"/>
      <c r="DJ169" s="18"/>
      <c r="DK169" s="18"/>
      <c r="DL169" s="18"/>
      <c r="DM169" s="18"/>
      <c r="DN169" s="18"/>
      <c r="DO169" s="18"/>
      <c r="DP169" s="18"/>
      <c r="DQ169" s="18"/>
      <c r="DR169" s="18"/>
      <c r="DS169" s="18"/>
      <c r="DT169" s="18"/>
      <c r="DU169" s="18"/>
      <c r="DV169" s="18"/>
      <c r="DW169" s="18"/>
      <c r="DX169" s="18"/>
      <c r="DY169" s="18"/>
      <c r="DZ169" s="18"/>
      <c r="EA169" s="18"/>
      <c r="EB169" s="18"/>
      <c r="EC169" s="18"/>
      <c r="ED169" s="18"/>
      <c r="EE169" s="18"/>
      <c r="EF169" s="18"/>
      <c r="EG169" s="18"/>
      <c r="EH169" s="18"/>
      <c r="EI169" s="18"/>
      <c r="EJ169" s="18"/>
      <c r="EK169" s="18"/>
      <c r="EL169" s="18"/>
      <c r="EM169" s="18"/>
      <c r="EN169" s="18"/>
      <c r="EO169" s="18"/>
      <c r="EP169" s="18"/>
      <c r="EQ169" s="18"/>
      <c r="ER169" s="18"/>
      <c r="ES169" s="18"/>
      <c r="ET169" s="18"/>
      <c r="EU169" s="18"/>
      <c r="EV169" s="18"/>
      <c r="EW169" s="18"/>
      <c r="EX169" s="18"/>
      <c r="EY169" s="18"/>
      <c r="EZ169" s="18"/>
      <c r="FA169" s="18"/>
      <c r="FB169" s="18"/>
      <c r="FC169" s="18"/>
      <c r="FD169" s="18"/>
      <c r="FE169" s="18"/>
      <c r="FF169" s="18"/>
      <c r="FG169" s="18"/>
      <c r="FH169" s="18"/>
      <c r="FI169" s="18"/>
      <c r="FJ169" s="18"/>
      <c r="FK169" s="18"/>
      <c r="FL169" s="18"/>
      <c r="FM169" s="18"/>
      <c r="FN169" s="18"/>
      <c r="FO169" s="18"/>
      <c r="FP169" s="18"/>
      <c r="FQ169" s="18"/>
      <c r="FR169" s="18"/>
      <c r="FS169" s="18"/>
      <c r="FT169" s="18"/>
      <c r="FU169" s="18"/>
      <c r="FV169" s="18"/>
      <c r="FW169" s="18"/>
      <c r="FX169" s="18"/>
      <c r="FY169" s="18"/>
      <c r="FZ169" s="18"/>
      <c r="GA169" s="18"/>
      <c r="GB169" s="18"/>
      <c r="GC169" s="18"/>
      <c r="GD169" s="18"/>
      <c r="GE169" s="18"/>
      <c r="GF169" s="18"/>
      <c r="GG169" s="18"/>
      <c r="GH169" s="18"/>
      <c r="GI169" s="18"/>
      <c r="GJ169" s="18"/>
      <c r="GK169" s="18"/>
      <c r="GL169" s="18"/>
      <c r="GM169" s="18"/>
      <c r="GN169" s="18"/>
      <c r="GO169" s="18"/>
      <c r="GP169" s="18"/>
      <c r="GQ169" s="18"/>
      <c r="GR169" s="18"/>
      <c r="GS169" s="18"/>
      <c r="GT169" s="18"/>
      <c r="GU169" s="18"/>
      <c r="GV169" s="18"/>
      <c r="GW169" s="18"/>
      <c r="GX169" s="18"/>
      <c r="GY169" s="18"/>
      <c r="GZ169" s="18"/>
      <c r="HA169" s="18"/>
      <c r="HB169" s="18"/>
      <c r="HC169" s="18"/>
      <c r="HD169" s="18"/>
      <c r="HE169" s="18"/>
      <c r="HF169" s="18"/>
      <c r="HG169" s="18"/>
      <c r="HH169" s="18"/>
      <c r="HI169" s="18"/>
      <c r="HJ169" s="18"/>
      <c r="HK169" s="18"/>
      <c r="HL169" s="18"/>
      <c r="HM169" s="18"/>
      <c r="HN169" s="18"/>
      <c r="HO169" s="18"/>
      <c r="HP169" s="18"/>
      <c r="HQ169" s="18"/>
      <c r="HR169" s="18"/>
      <c r="HS169" s="18"/>
      <c r="HT169" s="18"/>
      <c r="HU169" s="18"/>
      <c r="HV169" s="18"/>
      <c r="HW169" s="18"/>
      <c r="HX169" s="18"/>
      <c r="HY169" s="18"/>
      <c r="HZ169" s="18"/>
      <c r="IA169" s="18"/>
      <c r="IB169" s="18"/>
      <c r="IC169" s="18"/>
      <c r="ID169" s="18"/>
      <c r="IE169" s="18"/>
      <c r="IF169" s="18"/>
      <c r="IG169" s="18"/>
      <c r="IH169" s="18"/>
      <c r="II169" s="18"/>
      <c r="IJ169" s="18"/>
      <c r="IK169" s="18"/>
      <c r="IL169" s="18"/>
      <c r="IM169" s="18"/>
      <c r="IN169" s="18"/>
      <c r="IO169" s="18"/>
      <c r="IP169" s="18"/>
      <c r="IQ169" s="18"/>
      <c r="IR169" s="18"/>
      <c r="IS169" s="18"/>
      <c r="IT169" s="18"/>
      <c r="IU169" s="18"/>
      <c r="IV169" s="18"/>
    </row>
    <row r="170" spans="1:256" s="24" customFormat="1" ht="30" x14ac:dyDescent="0.25">
      <c r="A170" s="50"/>
      <c r="B170" s="50"/>
      <c r="C170" s="26" t="s">
        <v>16</v>
      </c>
      <c r="D170" s="51"/>
      <c r="E170" s="172"/>
      <c r="F170" s="52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  <c r="AY170" s="18"/>
      <c r="AZ170" s="18"/>
      <c r="BA170" s="18"/>
      <c r="BB170" s="18"/>
      <c r="BC170" s="18"/>
      <c r="BD170" s="18"/>
      <c r="BE170" s="18"/>
      <c r="BF170" s="18"/>
      <c r="BG170" s="18"/>
      <c r="BH170" s="18"/>
      <c r="BI170" s="18"/>
      <c r="BJ170" s="18"/>
      <c r="BK170" s="18"/>
      <c r="BL170" s="18"/>
      <c r="BM170" s="18"/>
      <c r="BN170" s="18"/>
      <c r="BO170" s="18"/>
      <c r="BP170" s="18"/>
      <c r="BQ170" s="18"/>
      <c r="BR170" s="18"/>
      <c r="BS170" s="18"/>
      <c r="BT170" s="18"/>
      <c r="BU170" s="18"/>
      <c r="BV170" s="18"/>
      <c r="BW170" s="18"/>
      <c r="BX170" s="18"/>
      <c r="BY170" s="18"/>
      <c r="BZ170" s="18"/>
      <c r="CA170" s="18"/>
      <c r="CB170" s="18"/>
      <c r="CC170" s="18"/>
      <c r="CD170" s="18"/>
      <c r="CE170" s="18"/>
      <c r="CF170" s="18"/>
      <c r="CG170" s="18"/>
      <c r="CH170" s="18"/>
      <c r="CI170" s="18"/>
      <c r="CJ170" s="18"/>
      <c r="CK170" s="18"/>
      <c r="CL170" s="18"/>
      <c r="CM170" s="18"/>
      <c r="CN170" s="18"/>
      <c r="CO170" s="18"/>
      <c r="CP170" s="18"/>
      <c r="CQ170" s="18"/>
      <c r="CR170" s="18"/>
      <c r="CS170" s="18"/>
      <c r="CT170" s="18"/>
      <c r="CU170" s="18"/>
      <c r="CV170" s="18"/>
      <c r="CW170" s="18"/>
      <c r="CX170" s="18"/>
      <c r="CY170" s="18"/>
      <c r="CZ170" s="18"/>
      <c r="DA170" s="18"/>
      <c r="DB170" s="18"/>
      <c r="DC170" s="18"/>
      <c r="DD170" s="18"/>
      <c r="DE170" s="18"/>
      <c r="DF170" s="18"/>
      <c r="DG170" s="18"/>
      <c r="DH170" s="18"/>
      <c r="DI170" s="18"/>
      <c r="DJ170" s="18"/>
      <c r="DK170" s="18"/>
      <c r="DL170" s="18"/>
      <c r="DM170" s="18"/>
      <c r="DN170" s="18"/>
      <c r="DO170" s="18"/>
      <c r="DP170" s="18"/>
      <c r="DQ170" s="18"/>
      <c r="DR170" s="18"/>
      <c r="DS170" s="18"/>
      <c r="DT170" s="18"/>
      <c r="DU170" s="18"/>
      <c r="DV170" s="18"/>
      <c r="DW170" s="18"/>
      <c r="DX170" s="18"/>
      <c r="DY170" s="18"/>
      <c r="DZ170" s="18"/>
      <c r="EA170" s="18"/>
      <c r="EB170" s="18"/>
      <c r="EC170" s="18"/>
      <c r="ED170" s="18"/>
      <c r="EE170" s="18"/>
      <c r="EF170" s="18"/>
      <c r="EG170" s="18"/>
      <c r="EH170" s="18"/>
      <c r="EI170" s="18"/>
      <c r="EJ170" s="18"/>
      <c r="EK170" s="18"/>
      <c r="EL170" s="18"/>
      <c r="EM170" s="18"/>
      <c r="EN170" s="18"/>
      <c r="EO170" s="18"/>
      <c r="EP170" s="18"/>
      <c r="EQ170" s="18"/>
      <c r="ER170" s="18"/>
      <c r="ES170" s="18"/>
      <c r="ET170" s="18"/>
      <c r="EU170" s="18"/>
      <c r="EV170" s="18"/>
      <c r="EW170" s="18"/>
      <c r="EX170" s="18"/>
      <c r="EY170" s="18"/>
      <c r="EZ170" s="18"/>
      <c r="FA170" s="18"/>
      <c r="FB170" s="18"/>
      <c r="FC170" s="18"/>
      <c r="FD170" s="18"/>
      <c r="FE170" s="18"/>
      <c r="FF170" s="18"/>
      <c r="FG170" s="18"/>
      <c r="FH170" s="18"/>
      <c r="FI170" s="18"/>
      <c r="FJ170" s="18"/>
      <c r="FK170" s="18"/>
      <c r="FL170" s="18"/>
      <c r="FM170" s="18"/>
      <c r="FN170" s="18"/>
      <c r="FO170" s="18"/>
      <c r="FP170" s="18"/>
      <c r="FQ170" s="18"/>
      <c r="FR170" s="18"/>
      <c r="FS170" s="18"/>
      <c r="FT170" s="18"/>
      <c r="FU170" s="18"/>
      <c r="FV170" s="18"/>
      <c r="FW170" s="18"/>
      <c r="FX170" s="18"/>
      <c r="FY170" s="18"/>
      <c r="FZ170" s="18"/>
      <c r="GA170" s="18"/>
      <c r="GB170" s="18"/>
      <c r="GC170" s="18"/>
      <c r="GD170" s="18"/>
      <c r="GE170" s="18"/>
      <c r="GF170" s="18"/>
      <c r="GG170" s="18"/>
      <c r="GH170" s="18"/>
      <c r="GI170" s="18"/>
      <c r="GJ170" s="18"/>
      <c r="GK170" s="18"/>
      <c r="GL170" s="18"/>
      <c r="GM170" s="18"/>
      <c r="GN170" s="18"/>
      <c r="GO170" s="18"/>
      <c r="GP170" s="18"/>
      <c r="GQ170" s="18"/>
      <c r="GR170" s="18"/>
      <c r="GS170" s="18"/>
      <c r="GT170" s="18"/>
      <c r="GU170" s="18"/>
      <c r="GV170" s="18"/>
      <c r="GW170" s="18"/>
      <c r="GX170" s="18"/>
      <c r="GY170" s="18"/>
      <c r="GZ170" s="18"/>
      <c r="HA170" s="18"/>
      <c r="HB170" s="18"/>
      <c r="HC170" s="18"/>
      <c r="HD170" s="18"/>
      <c r="HE170" s="18"/>
      <c r="HF170" s="18"/>
      <c r="HG170" s="18"/>
      <c r="HH170" s="18"/>
      <c r="HI170" s="18"/>
      <c r="HJ170" s="18"/>
      <c r="HK170" s="18"/>
      <c r="HL170" s="18"/>
      <c r="HM170" s="18"/>
      <c r="HN170" s="18"/>
      <c r="HO170" s="18"/>
      <c r="HP170" s="18"/>
      <c r="HQ170" s="18"/>
      <c r="HR170" s="18"/>
      <c r="HS170" s="18"/>
      <c r="HT170" s="18"/>
      <c r="HU170" s="18"/>
      <c r="HV170" s="18"/>
      <c r="HW170" s="18"/>
      <c r="HX170" s="18"/>
      <c r="HY170" s="18"/>
      <c r="HZ170" s="18"/>
      <c r="IA170" s="18"/>
      <c r="IB170" s="18"/>
      <c r="IC170" s="18"/>
      <c r="ID170" s="18"/>
      <c r="IE170" s="18"/>
      <c r="IF170" s="18"/>
      <c r="IG170" s="18"/>
      <c r="IH170" s="18"/>
      <c r="II170" s="18"/>
      <c r="IJ170" s="18"/>
      <c r="IK170" s="18"/>
      <c r="IL170" s="18"/>
      <c r="IM170" s="18"/>
      <c r="IN170" s="18"/>
      <c r="IO170" s="18"/>
      <c r="IP170" s="18"/>
      <c r="IQ170" s="18"/>
      <c r="IR170" s="18"/>
      <c r="IS170" s="18"/>
      <c r="IT170" s="18"/>
      <c r="IU170" s="18"/>
      <c r="IV170" s="18"/>
    </row>
    <row r="171" spans="1:256" ht="15" customHeight="1" x14ac:dyDescent="0.25">
      <c r="A171" s="47" t="s">
        <v>93</v>
      </c>
      <c r="B171" s="47" t="s">
        <v>10</v>
      </c>
      <c r="C171" s="25" t="s">
        <v>44</v>
      </c>
      <c r="D171" s="48">
        <v>205</v>
      </c>
      <c r="E171" s="173"/>
      <c r="F171" s="49">
        <f t="shared" si="3"/>
        <v>0</v>
      </c>
    </row>
    <row r="172" spans="1:256" ht="15" customHeight="1" x14ac:dyDescent="0.25">
      <c r="A172" s="50"/>
      <c r="B172" s="50"/>
      <c r="C172" s="26" t="s">
        <v>19</v>
      </c>
      <c r="D172" s="51"/>
      <c r="E172" s="172"/>
      <c r="F172" s="52"/>
    </row>
    <row r="173" spans="1:256" ht="15" customHeight="1" x14ac:dyDescent="0.25">
      <c r="A173" s="162">
        <v>6.6</v>
      </c>
      <c r="B173" s="47" t="s">
        <v>21</v>
      </c>
      <c r="C173" s="25" t="s">
        <v>22</v>
      </c>
      <c r="D173" s="48">
        <v>12</v>
      </c>
      <c r="E173" s="173"/>
      <c r="F173" s="49">
        <f t="shared" si="3"/>
        <v>0</v>
      </c>
    </row>
    <row r="174" spans="1:256" ht="15" customHeight="1" x14ac:dyDescent="0.25">
      <c r="A174" s="50"/>
      <c r="B174" s="50"/>
      <c r="C174" s="26" t="s">
        <v>23</v>
      </c>
      <c r="D174" s="51"/>
      <c r="E174" s="172"/>
      <c r="F174" s="52"/>
    </row>
    <row r="175" spans="1:256" ht="15" customHeight="1" x14ac:dyDescent="0.25">
      <c r="A175" s="47" t="s">
        <v>298</v>
      </c>
      <c r="B175" s="47" t="s">
        <v>21</v>
      </c>
      <c r="C175" s="25" t="s">
        <v>25</v>
      </c>
      <c r="D175" s="48">
        <v>12</v>
      </c>
      <c r="E175" s="173"/>
      <c r="F175" s="49">
        <f t="shared" si="3"/>
        <v>0</v>
      </c>
    </row>
    <row r="176" spans="1:256" ht="30" x14ac:dyDescent="0.25">
      <c r="A176" s="50"/>
      <c r="B176" s="50"/>
      <c r="C176" s="26" t="s">
        <v>26</v>
      </c>
      <c r="D176" s="51"/>
      <c r="E176" s="172"/>
      <c r="F176" s="52"/>
    </row>
    <row r="177" spans="1:6" ht="15" customHeight="1" x14ac:dyDescent="0.25">
      <c r="A177" s="47" t="s">
        <v>299</v>
      </c>
      <c r="B177" s="47" t="s">
        <v>21</v>
      </c>
      <c r="C177" s="25" t="s">
        <v>28</v>
      </c>
      <c r="D177" s="48">
        <v>12</v>
      </c>
      <c r="E177" s="173"/>
      <c r="F177" s="49">
        <f t="shared" si="3"/>
        <v>0</v>
      </c>
    </row>
    <row r="178" spans="1:6" ht="135" x14ac:dyDescent="0.25">
      <c r="A178" s="50"/>
      <c r="B178" s="50"/>
      <c r="C178" s="26" t="s">
        <v>48</v>
      </c>
      <c r="D178" s="51"/>
      <c r="E178" s="172"/>
      <c r="F178" s="52"/>
    </row>
    <row r="179" spans="1:6" ht="15" customHeight="1" x14ac:dyDescent="0.25">
      <c r="A179" s="47" t="s">
        <v>300</v>
      </c>
      <c r="B179" s="47" t="s">
        <v>10</v>
      </c>
      <c r="C179" s="25" t="s">
        <v>31</v>
      </c>
      <c r="D179" s="48">
        <v>75</v>
      </c>
      <c r="E179" s="173"/>
      <c r="F179" s="49">
        <f t="shared" si="3"/>
        <v>0</v>
      </c>
    </row>
    <row r="180" spans="1:6" ht="180" x14ac:dyDescent="0.25">
      <c r="A180" s="53"/>
      <c r="B180" s="53"/>
      <c r="C180" s="28" t="s">
        <v>249</v>
      </c>
      <c r="D180" s="54"/>
      <c r="E180" s="174"/>
      <c r="F180" s="55"/>
    </row>
    <row r="181" spans="1:6" ht="15" x14ac:dyDescent="0.25">
      <c r="A181" s="47" t="s">
        <v>301</v>
      </c>
      <c r="B181" s="47" t="s">
        <v>10</v>
      </c>
      <c r="C181" s="25" t="s">
        <v>33</v>
      </c>
      <c r="D181" s="48">
        <v>135</v>
      </c>
      <c r="E181" s="173"/>
      <c r="F181" s="49">
        <f t="shared" si="3"/>
        <v>0</v>
      </c>
    </row>
    <row r="182" spans="1:6" ht="225" x14ac:dyDescent="0.25">
      <c r="A182" s="53"/>
      <c r="B182" s="53"/>
      <c r="C182" s="28" t="s">
        <v>251</v>
      </c>
      <c r="D182" s="54"/>
      <c r="E182" s="174"/>
      <c r="F182" s="55"/>
    </row>
    <row r="183" spans="1:6" ht="15" x14ac:dyDescent="0.25">
      <c r="A183" s="47" t="s">
        <v>302</v>
      </c>
      <c r="B183" s="47" t="s">
        <v>10</v>
      </c>
      <c r="C183" s="25" t="s">
        <v>35</v>
      </c>
      <c r="D183" s="48">
        <v>420</v>
      </c>
      <c r="E183" s="173"/>
      <c r="F183" s="49">
        <f t="shared" si="3"/>
        <v>0</v>
      </c>
    </row>
    <row r="184" spans="1:6" ht="15" customHeight="1" x14ac:dyDescent="0.25">
      <c r="A184" s="53"/>
      <c r="B184" s="53"/>
      <c r="C184" s="28" t="s">
        <v>36</v>
      </c>
      <c r="D184" s="54"/>
      <c r="E184" s="174"/>
      <c r="F184" s="55"/>
    </row>
    <row r="185" spans="1:6" ht="15" customHeight="1" x14ac:dyDescent="0.25">
      <c r="A185" s="47" t="s">
        <v>303</v>
      </c>
      <c r="B185" s="47" t="s">
        <v>10</v>
      </c>
      <c r="C185" s="25" t="s">
        <v>260</v>
      </c>
      <c r="D185" s="48">
        <v>4</v>
      </c>
      <c r="E185" s="173"/>
      <c r="F185" s="49">
        <f t="shared" si="3"/>
        <v>0</v>
      </c>
    </row>
    <row r="186" spans="1:6" ht="210" x14ac:dyDescent="0.25">
      <c r="A186" s="56"/>
      <c r="B186" s="56"/>
      <c r="C186" s="29" t="s">
        <v>252</v>
      </c>
      <c r="D186" s="57"/>
      <c r="E186" s="175"/>
      <c r="F186" s="58">
        <f t="shared" si="3"/>
        <v>0</v>
      </c>
    </row>
    <row r="187" spans="1:6" ht="15" customHeight="1" x14ac:dyDescent="0.25">
      <c r="A187" s="47" t="s">
        <v>304</v>
      </c>
      <c r="B187" s="47" t="s">
        <v>10</v>
      </c>
      <c r="C187" s="25" t="s">
        <v>361</v>
      </c>
      <c r="D187" s="48">
        <v>7</v>
      </c>
      <c r="E187" s="173"/>
      <c r="F187" s="49">
        <f t="shared" si="3"/>
        <v>0</v>
      </c>
    </row>
    <row r="188" spans="1:6" ht="210" x14ac:dyDescent="0.25">
      <c r="A188" s="53"/>
      <c r="B188" s="53"/>
      <c r="C188" s="28" t="s">
        <v>252</v>
      </c>
      <c r="D188" s="54"/>
      <c r="E188" s="174"/>
      <c r="F188" s="55"/>
    </row>
    <row r="189" spans="1:6" ht="15" x14ac:dyDescent="0.25">
      <c r="A189" s="56" t="s">
        <v>305</v>
      </c>
      <c r="B189" s="56" t="s">
        <v>21</v>
      </c>
      <c r="C189" s="31" t="s">
        <v>214</v>
      </c>
      <c r="D189" s="57">
        <v>2</v>
      </c>
      <c r="E189" s="175"/>
      <c r="F189" s="58">
        <f t="shared" si="3"/>
        <v>0</v>
      </c>
    </row>
    <row r="190" spans="1:6" ht="15" customHeight="1" x14ac:dyDescent="0.25">
      <c r="A190" s="103"/>
      <c r="B190" s="103"/>
      <c r="C190" s="39"/>
      <c r="D190" s="104"/>
      <c r="E190" s="190"/>
      <c r="F190" s="105"/>
    </row>
    <row r="191" spans="1:6" ht="255" x14ac:dyDescent="0.25">
      <c r="A191" s="53"/>
      <c r="B191" s="53"/>
      <c r="C191" s="28" t="s">
        <v>359</v>
      </c>
      <c r="D191" s="54"/>
      <c r="E191" s="174"/>
      <c r="F191" s="55"/>
    </row>
    <row r="192" spans="1:6" ht="15" customHeight="1" x14ac:dyDescent="0.25">
      <c r="A192" s="56" t="s">
        <v>306</v>
      </c>
      <c r="B192" s="56" t="s">
        <v>21</v>
      </c>
      <c r="C192" s="31" t="s">
        <v>253</v>
      </c>
      <c r="D192" s="57">
        <v>1</v>
      </c>
      <c r="E192" s="175"/>
      <c r="F192" s="58">
        <f t="shared" si="3"/>
        <v>0</v>
      </c>
    </row>
    <row r="193" spans="1:256" ht="120" x14ac:dyDescent="0.25">
      <c r="A193" s="50"/>
      <c r="B193" s="50"/>
      <c r="C193" s="28" t="s">
        <v>274</v>
      </c>
      <c r="D193" s="51"/>
      <c r="E193" s="172"/>
      <c r="F193" s="52"/>
    </row>
    <row r="194" spans="1:256" ht="15" customHeight="1" x14ac:dyDescent="0.25">
      <c r="A194" s="56" t="s">
        <v>307</v>
      </c>
      <c r="B194" s="56" t="s">
        <v>21</v>
      </c>
      <c r="C194" s="31" t="s">
        <v>266</v>
      </c>
      <c r="D194" s="57">
        <v>1</v>
      </c>
      <c r="E194" s="175"/>
      <c r="F194" s="58">
        <f t="shared" ref="F194:F252" si="4">ROUND(E194*D194,0)</f>
        <v>0</v>
      </c>
    </row>
    <row r="195" spans="1:256" ht="30.75" customHeight="1" thickBot="1" x14ac:dyDescent="0.3">
      <c r="A195" s="123"/>
      <c r="B195" s="123"/>
      <c r="C195" s="124" t="s">
        <v>265</v>
      </c>
      <c r="D195" s="125"/>
      <c r="E195" s="180"/>
      <c r="F195" s="126"/>
    </row>
    <row r="196" spans="1:256" ht="15" customHeight="1" thickBot="1" x14ac:dyDescent="0.3">
      <c r="A196" s="127"/>
      <c r="B196" s="128"/>
      <c r="C196" s="128" t="s">
        <v>371</v>
      </c>
      <c r="D196" s="128"/>
      <c r="E196" s="191"/>
      <c r="F196" s="129">
        <f>SUM(F163:F195)</f>
        <v>0</v>
      </c>
    </row>
    <row r="197" spans="1:256" ht="29.25" customHeight="1" thickBot="1" x14ac:dyDescent="0.3">
      <c r="A197" s="134" t="s">
        <v>95</v>
      </c>
      <c r="B197" s="135" t="s">
        <v>4</v>
      </c>
      <c r="C197" s="136" t="s">
        <v>263</v>
      </c>
      <c r="D197" s="137"/>
      <c r="E197" s="192"/>
      <c r="F197" s="138"/>
    </row>
    <row r="198" spans="1:256" s="24" customFormat="1" ht="24" customHeight="1" x14ac:dyDescent="0.25">
      <c r="A198" s="130" t="s">
        <v>97</v>
      </c>
      <c r="B198" s="130" t="s">
        <v>10</v>
      </c>
      <c r="C198" s="131" t="s">
        <v>209</v>
      </c>
      <c r="D198" s="132">
        <v>590</v>
      </c>
      <c r="E198" s="171"/>
      <c r="F198" s="133">
        <f t="shared" si="4"/>
        <v>0</v>
      </c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  <c r="AY198" s="18"/>
      <c r="AZ198" s="18"/>
      <c r="BA198" s="18"/>
      <c r="BB198" s="18"/>
      <c r="BC198" s="18"/>
      <c r="BD198" s="18"/>
      <c r="BE198" s="18"/>
      <c r="BF198" s="18"/>
      <c r="BG198" s="18"/>
      <c r="BH198" s="18"/>
      <c r="BI198" s="18"/>
      <c r="BJ198" s="18"/>
      <c r="BK198" s="18"/>
      <c r="BL198" s="18"/>
      <c r="BM198" s="18"/>
      <c r="BN198" s="18"/>
      <c r="BO198" s="18"/>
      <c r="BP198" s="18"/>
      <c r="BQ198" s="18"/>
      <c r="BR198" s="18"/>
      <c r="BS198" s="18"/>
      <c r="BT198" s="18"/>
      <c r="BU198" s="18"/>
      <c r="BV198" s="18"/>
      <c r="BW198" s="18"/>
      <c r="BX198" s="18"/>
      <c r="BY198" s="18"/>
      <c r="BZ198" s="18"/>
      <c r="CA198" s="18"/>
      <c r="CB198" s="18"/>
      <c r="CC198" s="18"/>
      <c r="CD198" s="18"/>
      <c r="CE198" s="18"/>
      <c r="CF198" s="18"/>
      <c r="CG198" s="18"/>
      <c r="CH198" s="18"/>
      <c r="CI198" s="18"/>
      <c r="CJ198" s="18"/>
      <c r="CK198" s="18"/>
      <c r="CL198" s="18"/>
      <c r="CM198" s="18"/>
      <c r="CN198" s="18"/>
      <c r="CO198" s="18"/>
      <c r="CP198" s="18"/>
      <c r="CQ198" s="18"/>
      <c r="CR198" s="18"/>
      <c r="CS198" s="18"/>
      <c r="CT198" s="18"/>
      <c r="CU198" s="18"/>
      <c r="CV198" s="18"/>
      <c r="CW198" s="18"/>
      <c r="CX198" s="18"/>
      <c r="CY198" s="18"/>
      <c r="CZ198" s="18"/>
      <c r="DA198" s="18"/>
      <c r="DB198" s="18"/>
      <c r="DC198" s="18"/>
      <c r="DD198" s="18"/>
      <c r="DE198" s="18"/>
      <c r="DF198" s="18"/>
      <c r="DG198" s="18"/>
      <c r="DH198" s="18"/>
      <c r="DI198" s="18"/>
      <c r="DJ198" s="18"/>
      <c r="DK198" s="18"/>
      <c r="DL198" s="18"/>
      <c r="DM198" s="18"/>
      <c r="DN198" s="18"/>
      <c r="DO198" s="18"/>
      <c r="DP198" s="18"/>
      <c r="DQ198" s="18"/>
      <c r="DR198" s="18"/>
      <c r="DS198" s="18"/>
      <c r="DT198" s="18"/>
      <c r="DU198" s="18"/>
      <c r="DV198" s="18"/>
      <c r="DW198" s="18"/>
      <c r="DX198" s="18"/>
      <c r="DY198" s="18"/>
      <c r="DZ198" s="18"/>
      <c r="EA198" s="18"/>
      <c r="EB198" s="18"/>
      <c r="EC198" s="18"/>
      <c r="ED198" s="18"/>
      <c r="EE198" s="18"/>
      <c r="EF198" s="18"/>
      <c r="EG198" s="18"/>
      <c r="EH198" s="18"/>
      <c r="EI198" s="18"/>
      <c r="EJ198" s="18"/>
      <c r="EK198" s="18"/>
      <c r="EL198" s="18"/>
      <c r="EM198" s="18"/>
      <c r="EN198" s="18"/>
      <c r="EO198" s="18"/>
      <c r="EP198" s="18"/>
      <c r="EQ198" s="18"/>
      <c r="ER198" s="18"/>
      <c r="ES198" s="18"/>
      <c r="ET198" s="18"/>
      <c r="EU198" s="18"/>
      <c r="EV198" s="18"/>
      <c r="EW198" s="18"/>
      <c r="EX198" s="18"/>
      <c r="EY198" s="18"/>
      <c r="EZ198" s="18"/>
      <c r="FA198" s="18"/>
      <c r="FB198" s="18"/>
      <c r="FC198" s="18"/>
      <c r="FD198" s="18"/>
      <c r="FE198" s="18"/>
      <c r="FF198" s="18"/>
      <c r="FG198" s="18"/>
      <c r="FH198" s="18"/>
      <c r="FI198" s="18"/>
      <c r="FJ198" s="18"/>
      <c r="FK198" s="18"/>
      <c r="FL198" s="18"/>
      <c r="FM198" s="18"/>
      <c r="FN198" s="18"/>
      <c r="FO198" s="18"/>
      <c r="FP198" s="18"/>
      <c r="FQ198" s="18"/>
      <c r="FR198" s="18"/>
      <c r="FS198" s="18"/>
      <c r="FT198" s="18"/>
      <c r="FU198" s="18"/>
      <c r="FV198" s="18"/>
      <c r="FW198" s="18"/>
      <c r="FX198" s="18"/>
      <c r="FY198" s="18"/>
      <c r="FZ198" s="18"/>
      <c r="GA198" s="18"/>
      <c r="GB198" s="18"/>
      <c r="GC198" s="18"/>
      <c r="GD198" s="18"/>
      <c r="GE198" s="18"/>
      <c r="GF198" s="18"/>
      <c r="GG198" s="18"/>
      <c r="GH198" s="18"/>
      <c r="GI198" s="18"/>
      <c r="GJ198" s="18"/>
      <c r="GK198" s="18"/>
      <c r="GL198" s="18"/>
      <c r="GM198" s="18"/>
      <c r="GN198" s="18"/>
      <c r="GO198" s="18"/>
      <c r="GP198" s="18"/>
      <c r="GQ198" s="18"/>
      <c r="GR198" s="18"/>
      <c r="GS198" s="18"/>
      <c r="GT198" s="18"/>
      <c r="GU198" s="18"/>
      <c r="GV198" s="18"/>
      <c r="GW198" s="18"/>
      <c r="GX198" s="18"/>
      <c r="GY198" s="18"/>
      <c r="GZ198" s="18"/>
      <c r="HA198" s="18"/>
      <c r="HB198" s="18"/>
      <c r="HC198" s="18"/>
      <c r="HD198" s="18"/>
      <c r="HE198" s="18"/>
      <c r="HF198" s="18"/>
      <c r="HG198" s="18"/>
      <c r="HH198" s="18"/>
      <c r="HI198" s="18"/>
      <c r="HJ198" s="18"/>
      <c r="HK198" s="18"/>
      <c r="HL198" s="18"/>
      <c r="HM198" s="18"/>
      <c r="HN198" s="18"/>
      <c r="HO198" s="18"/>
      <c r="HP198" s="18"/>
      <c r="HQ198" s="18"/>
      <c r="HR198" s="18"/>
      <c r="HS198" s="18"/>
      <c r="HT198" s="18"/>
      <c r="HU198" s="18"/>
      <c r="HV198" s="18"/>
      <c r="HW198" s="18"/>
      <c r="HX198" s="18"/>
      <c r="HY198" s="18"/>
      <c r="HZ198" s="18"/>
      <c r="IA198" s="18"/>
      <c r="IB198" s="18"/>
      <c r="IC198" s="18"/>
      <c r="ID198" s="18"/>
      <c r="IE198" s="18"/>
      <c r="IF198" s="18"/>
      <c r="IG198" s="18"/>
      <c r="IH198" s="18"/>
      <c r="II198" s="18"/>
      <c r="IJ198" s="18"/>
      <c r="IK198" s="18"/>
      <c r="IL198" s="18"/>
      <c r="IM198" s="18"/>
      <c r="IN198" s="18"/>
      <c r="IO198" s="18"/>
      <c r="IP198" s="18"/>
      <c r="IQ198" s="18"/>
      <c r="IR198" s="18"/>
      <c r="IS198" s="18"/>
      <c r="IT198" s="18"/>
      <c r="IU198" s="18"/>
      <c r="IV198" s="18"/>
    </row>
    <row r="199" spans="1:256" s="24" customFormat="1" ht="25.5" customHeight="1" x14ac:dyDescent="0.25">
      <c r="A199" s="76"/>
      <c r="B199" s="76"/>
      <c r="C199" s="26" t="s">
        <v>11</v>
      </c>
      <c r="D199" s="77"/>
      <c r="E199" s="172"/>
      <c r="F199" s="7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  <c r="AY199" s="18"/>
      <c r="AZ199" s="18"/>
      <c r="BA199" s="18"/>
      <c r="BB199" s="18"/>
      <c r="BC199" s="18"/>
      <c r="BD199" s="18"/>
      <c r="BE199" s="18"/>
      <c r="BF199" s="18"/>
      <c r="BG199" s="18"/>
      <c r="BH199" s="18"/>
      <c r="BI199" s="18"/>
      <c r="BJ199" s="18"/>
      <c r="BK199" s="18"/>
      <c r="BL199" s="18"/>
      <c r="BM199" s="18"/>
      <c r="BN199" s="18"/>
      <c r="BO199" s="18"/>
      <c r="BP199" s="18"/>
      <c r="BQ199" s="18"/>
      <c r="BR199" s="18"/>
      <c r="BS199" s="18"/>
      <c r="BT199" s="18"/>
      <c r="BU199" s="18"/>
      <c r="BV199" s="18"/>
      <c r="BW199" s="18"/>
      <c r="BX199" s="18"/>
      <c r="BY199" s="18"/>
      <c r="BZ199" s="18"/>
      <c r="CA199" s="18"/>
      <c r="CB199" s="18"/>
      <c r="CC199" s="18"/>
      <c r="CD199" s="18"/>
      <c r="CE199" s="18"/>
      <c r="CF199" s="18"/>
      <c r="CG199" s="18"/>
      <c r="CH199" s="18"/>
      <c r="CI199" s="18"/>
      <c r="CJ199" s="18"/>
      <c r="CK199" s="18"/>
      <c r="CL199" s="18"/>
      <c r="CM199" s="18"/>
      <c r="CN199" s="18"/>
      <c r="CO199" s="18"/>
      <c r="CP199" s="18"/>
      <c r="CQ199" s="18"/>
      <c r="CR199" s="18"/>
      <c r="CS199" s="18"/>
      <c r="CT199" s="18"/>
      <c r="CU199" s="18"/>
      <c r="CV199" s="18"/>
      <c r="CW199" s="18"/>
      <c r="CX199" s="18"/>
      <c r="CY199" s="18"/>
      <c r="CZ199" s="18"/>
      <c r="DA199" s="18"/>
      <c r="DB199" s="18"/>
      <c r="DC199" s="18"/>
      <c r="DD199" s="18"/>
      <c r="DE199" s="18"/>
      <c r="DF199" s="18"/>
      <c r="DG199" s="18"/>
      <c r="DH199" s="18"/>
      <c r="DI199" s="18"/>
      <c r="DJ199" s="18"/>
      <c r="DK199" s="18"/>
      <c r="DL199" s="18"/>
      <c r="DM199" s="18"/>
      <c r="DN199" s="18"/>
      <c r="DO199" s="18"/>
      <c r="DP199" s="18"/>
      <c r="DQ199" s="18"/>
      <c r="DR199" s="18"/>
      <c r="DS199" s="18"/>
      <c r="DT199" s="18"/>
      <c r="DU199" s="18"/>
      <c r="DV199" s="18"/>
      <c r="DW199" s="18"/>
      <c r="DX199" s="18"/>
      <c r="DY199" s="18"/>
      <c r="DZ199" s="18"/>
      <c r="EA199" s="18"/>
      <c r="EB199" s="18"/>
      <c r="EC199" s="18"/>
      <c r="ED199" s="18"/>
      <c r="EE199" s="18"/>
      <c r="EF199" s="18"/>
      <c r="EG199" s="18"/>
      <c r="EH199" s="18"/>
      <c r="EI199" s="18"/>
      <c r="EJ199" s="18"/>
      <c r="EK199" s="18"/>
      <c r="EL199" s="18"/>
      <c r="EM199" s="18"/>
      <c r="EN199" s="18"/>
      <c r="EO199" s="18"/>
      <c r="EP199" s="18"/>
      <c r="EQ199" s="18"/>
      <c r="ER199" s="18"/>
      <c r="ES199" s="18"/>
      <c r="ET199" s="18"/>
      <c r="EU199" s="18"/>
      <c r="EV199" s="18"/>
      <c r="EW199" s="18"/>
      <c r="EX199" s="18"/>
      <c r="EY199" s="18"/>
      <c r="EZ199" s="18"/>
      <c r="FA199" s="18"/>
      <c r="FB199" s="18"/>
      <c r="FC199" s="18"/>
      <c r="FD199" s="18"/>
      <c r="FE199" s="18"/>
      <c r="FF199" s="18"/>
      <c r="FG199" s="18"/>
      <c r="FH199" s="18"/>
      <c r="FI199" s="18"/>
      <c r="FJ199" s="18"/>
      <c r="FK199" s="18"/>
      <c r="FL199" s="18"/>
      <c r="FM199" s="18"/>
      <c r="FN199" s="18"/>
      <c r="FO199" s="18"/>
      <c r="FP199" s="18"/>
      <c r="FQ199" s="18"/>
      <c r="FR199" s="18"/>
      <c r="FS199" s="18"/>
      <c r="FT199" s="18"/>
      <c r="FU199" s="18"/>
      <c r="FV199" s="18"/>
      <c r="FW199" s="18"/>
      <c r="FX199" s="18"/>
      <c r="FY199" s="18"/>
      <c r="FZ199" s="18"/>
      <c r="GA199" s="18"/>
      <c r="GB199" s="18"/>
      <c r="GC199" s="18"/>
      <c r="GD199" s="18"/>
      <c r="GE199" s="18"/>
      <c r="GF199" s="18"/>
      <c r="GG199" s="18"/>
      <c r="GH199" s="18"/>
      <c r="GI199" s="18"/>
      <c r="GJ199" s="18"/>
      <c r="GK199" s="18"/>
      <c r="GL199" s="18"/>
      <c r="GM199" s="18"/>
      <c r="GN199" s="18"/>
      <c r="GO199" s="18"/>
      <c r="GP199" s="18"/>
      <c r="GQ199" s="18"/>
      <c r="GR199" s="18"/>
      <c r="GS199" s="18"/>
      <c r="GT199" s="18"/>
      <c r="GU199" s="18"/>
      <c r="GV199" s="18"/>
      <c r="GW199" s="18"/>
      <c r="GX199" s="18"/>
      <c r="GY199" s="18"/>
      <c r="GZ199" s="18"/>
      <c r="HA199" s="18"/>
      <c r="HB199" s="18"/>
      <c r="HC199" s="18"/>
      <c r="HD199" s="18"/>
      <c r="HE199" s="18"/>
      <c r="HF199" s="18"/>
      <c r="HG199" s="18"/>
      <c r="HH199" s="18"/>
      <c r="HI199" s="18"/>
      <c r="HJ199" s="18"/>
      <c r="HK199" s="18"/>
      <c r="HL199" s="18"/>
      <c r="HM199" s="18"/>
      <c r="HN199" s="18"/>
      <c r="HO199" s="18"/>
      <c r="HP199" s="18"/>
      <c r="HQ199" s="18"/>
      <c r="HR199" s="18"/>
      <c r="HS199" s="18"/>
      <c r="HT199" s="18"/>
      <c r="HU199" s="18"/>
      <c r="HV199" s="18"/>
      <c r="HW199" s="18"/>
      <c r="HX199" s="18"/>
      <c r="HY199" s="18"/>
      <c r="HZ199" s="18"/>
      <c r="IA199" s="18"/>
      <c r="IB199" s="18"/>
      <c r="IC199" s="18"/>
      <c r="ID199" s="18"/>
      <c r="IE199" s="18"/>
      <c r="IF199" s="18"/>
      <c r="IG199" s="18"/>
      <c r="IH199" s="18"/>
      <c r="II199" s="18"/>
      <c r="IJ199" s="18"/>
      <c r="IK199" s="18"/>
      <c r="IL199" s="18"/>
      <c r="IM199" s="18"/>
      <c r="IN199" s="18"/>
      <c r="IO199" s="18"/>
      <c r="IP199" s="18"/>
      <c r="IQ199" s="18"/>
      <c r="IR199" s="18"/>
      <c r="IS199" s="18"/>
      <c r="IT199" s="18"/>
      <c r="IU199" s="18"/>
      <c r="IV199" s="18"/>
    </row>
    <row r="200" spans="1:256" ht="15" customHeight="1" x14ac:dyDescent="0.25">
      <c r="A200" s="73" t="s">
        <v>98</v>
      </c>
      <c r="B200" s="73" t="s">
        <v>10</v>
      </c>
      <c r="C200" s="25" t="s">
        <v>210</v>
      </c>
      <c r="D200" s="74">
        <v>595</v>
      </c>
      <c r="E200" s="173"/>
      <c r="F200" s="75">
        <f t="shared" si="4"/>
        <v>0</v>
      </c>
    </row>
    <row r="201" spans="1:256" ht="15" customHeight="1" x14ac:dyDescent="0.25">
      <c r="A201" s="76"/>
      <c r="B201" s="76"/>
      <c r="C201" s="26" t="s">
        <v>268</v>
      </c>
      <c r="D201" s="77"/>
      <c r="E201" s="172"/>
      <c r="F201" s="78"/>
    </row>
    <row r="202" spans="1:256" ht="15" customHeight="1" x14ac:dyDescent="0.25">
      <c r="A202" s="73" t="s">
        <v>99</v>
      </c>
      <c r="B202" s="73" t="s">
        <v>10</v>
      </c>
      <c r="C202" s="25" t="s">
        <v>15</v>
      </c>
      <c r="D202" s="74">
        <v>420</v>
      </c>
      <c r="E202" s="173"/>
      <c r="F202" s="75">
        <f t="shared" si="4"/>
        <v>0</v>
      </c>
    </row>
    <row r="203" spans="1:256" ht="30" x14ac:dyDescent="0.25">
      <c r="A203" s="76"/>
      <c r="B203" s="76"/>
      <c r="C203" s="26" t="s">
        <v>16</v>
      </c>
      <c r="D203" s="77"/>
      <c r="E203" s="172"/>
      <c r="F203" s="78"/>
    </row>
    <row r="204" spans="1:256" ht="15" customHeight="1" x14ac:dyDescent="0.25">
      <c r="A204" s="73" t="s">
        <v>100</v>
      </c>
      <c r="B204" s="73" t="s">
        <v>10</v>
      </c>
      <c r="C204" s="25" t="s">
        <v>212</v>
      </c>
      <c r="D204" s="74">
        <v>765</v>
      </c>
      <c r="E204" s="173"/>
      <c r="F204" s="75">
        <f t="shared" si="4"/>
        <v>0</v>
      </c>
    </row>
    <row r="205" spans="1:256" ht="30" x14ac:dyDescent="0.25">
      <c r="A205" s="76"/>
      <c r="B205" s="76"/>
      <c r="C205" s="26" t="s">
        <v>16</v>
      </c>
      <c r="D205" s="77"/>
      <c r="E205" s="172"/>
      <c r="F205" s="78"/>
    </row>
    <row r="206" spans="1:256" ht="15" customHeight="1" x14ac:dyDescent="0.25">
      <c r="A206" s="73" t="s">
        <v>101</v>
      </c>
      <c r="B206" s="73" t="s">
        <v>10</v>
      </c>
      <c r="C206" s="25" t="s">
        <v>44</v>
      </c>
      <c r="D206" s="74">
        <v>420</v>
      </c>
      <c r="E206" s="173"/>
      <c r="F206" s="75">
        <f t="shared" si="4"/>
        <v>0</v>
      </c>
    </row>
    <row r="207" spans="1:256" ht="30" x14ac:dyDescent="0.25">
      <c r="A207" s="76"/>
      <c r="B207" s="76"/>
      <c r="C207" s="26" t="s">
        <v>19</v>
      </c>
      <c r="D207" s="77"/>
      <c r="E207" s="172"/>
      <c r="F207" s="78"/>
    </row>
    <row r="208" spans="1:256" ht="15" customHeight="1" x14ac:dyDescent="0.25">
      <c r="A208" s="73" t="s">
        <v>102</v>
      </c>
      <c r="B208" s="73" t="s">
        <v>21</v>
      </c>
      <c r="C208" s="25" t="s">
        <v>22</v>
      </c>
      <c r="D208" s="74">
        <v>11</v>
      </c>
      <c r="E208" s="173"/>
      <c r="F208" s="75">
        <f t="shared" si="4"/>
        <v>0</v>
      </c>
    </row>
    <row r="209" spans="1:256" ht="23.1" customHeight="1" x14ac:dyDescent="0.25">
      <c r="A209" s="76"/>
      <c r="B209" s="76"/>
      <c r="C209" s="26" t="s">
        <v>23</v>
      </c>
      <c r="D209" s="77"/>
      <c r="E209" s="172"/>
      <c r="F209" s="78"/>
    </row>
    <row r="210" spans="1:256" ht="15" customHeight="1" x14ac:dyDescent="0.25">
      <c r="A210" s="73" t="s">
        <v>308</v>
      </c>
      <c r="B210" s="73" t="s">
        <v>21</v>
      </c>
      <c r="C210" s="25" t="s">
        <v>25</v>
      </c>
      <c r="D210" s="74">
        <v>11</v>
      </c>
      <c r="E210" s="173"/>
      <c r="F210" s="75">
        <f t="shared" si="4"/>
        <v>0</v>
      </c>
    </row>
    <row r="211" spans="1:256" ht="30" x14ac:dyDescent="0.25">
      <c r="A211" s="76"/>
      <c r="B211" s="76"/>
      <c r="C211" s="26" t="s">
        <v>26</v>
      </c>
      <c r="D211" s="77"/>
      <c r="E211" s="172"/>
      <c r="F211" s="78"/>
    </row>
    <row r="212" spans="1:256" ht="12.95" customHeight="1" x14ac:dyDescent="0.25">
      <c r="A212" s="73" t="s">
        <v>309</v>
      </c>
      <c r="B212" s="73" t="s">
        <v>21</v>
      </c>
      <c r="C212" s="25" t="s">
        <v>28</v>
      </c>
      <c r="D212" s="74">
        <v>11</v>
      </c>
      <c r="E212" s="173"/>
      <c r="F212" s="75">
        <f t="shared" si="4"/>
        <v>0</v>
      </c>
    </row>
    <row r="213" spans="1:256" ht="135" x14ac:dyDescent="0.25">
      <c r="A213" s="76"/>
      <c r="B213" s="76"/>
      <c r="C213" s="26" t="s">
        <v>48</v>
      </c>
      <c r="D213" s="77"/>
      <c r="E213" s="172"/>
      <c r="F213" s="78"/>
    </row>
    <row r="214" spans="1:256" s="24" customFormat="1" ht="24" customHeight="1" x14ac:dyDescent="0.25">
      <c r="A214" s="73" t="s">
        <v>310</v>
      </c>
      <c r="B214" s="73" t="s">
        <v>10</v>
      </c>
      <c r="C214" s="25" t="s">
        <v>31</v>
      </c>
      <c r="D214" s="74">
        <v>125</v>
      </c>
      <c r="E214" s="173"/>
      <c r="F214" s="75">
        <f t="shared" si="4"/>
        <v>0</v>
      </c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18"/>
      <c r="CK214" s="18"/>
      <c r="CL214" s="18"/>
      <c r="CM214" s="18"/>
      <c r="CN214" s="18"/>
      <c r="CO214" s="18"/>
      <c r="CP214" s="18"/>
      <c r="CQ214" s="18"/>
      <c r="CR214" s="18"/>
      <c r="CS214" s="18"/>
      <c r="CT214" s="18"/>
      <c r="CU214" s="18"/>
      <c r="CV214" s="18"/>
      <c r="CW214" s="18"/>
      <c r="CX214" s="18"/>
      <c r="CY214" s="18"/>
      <c r="CZ214" s="18"/>
      <c r="DA214" s="18"/>
      <c r="DB214" s="18"/>
      <c r="DC214" s="18"/>
      <c r="DD214" s="18"/>
      <c r="DE214" s="18"/>
      <c r="DF214" s="18"/>
      <c r="DG214" s="18"/>
      <c r="DH214" s="18"/>
      <c r="DI214" s="18"/>
      <c r="DJ214" s="18"/>
      <c r="DK214" s="18"/>
      <c r="DL214" s="18"/>
      <c r="DM214" s="18"/>
      <c r="DN214" s="18"/>
      <c r="DO214" s="18"/>
      <c r="DP214" s="18"/>
      <c r="DQ214" s="18"/>
      <c r="DR214" s="18"/>
      <c r="DS214" s="18"/>
      <c r="DT214" s="18"/>
      <c r="DU214" s="18"/>
      <c r="DV214" s="18"/>
      <c r="DW214" s="18"/>
      <c r="DX214" s="18"/>
      <c r="DY214" s="18"/>
      <c r="DZ214" s="18"/>
      <c r="EA214" s="18"/>
      <c r="EB214" s="18"/>
      <c r="EC214" s="18"/>
      <c r="ED214" s="18"/>
      <c r="EE214" s="18"/>
      <c r="EF214" s="18"/>
      <c r="EG214" s="18"/>
      <c r="EH214" s="18"/>
      <c r="EI214" s="18"/>
      <c r="EJ214" s="18"/>
      <c r="EK214" s="18"/>
      <c r="EL214" s="18"/>
      <c r="EM214" s="18"/>
      <c r="EN214" s="18"/>
      <c r="EO214" s="18"/>
      <c r="EP214" s="18"/>
      <c r="EQ214" s="18"/>
      <c r="ER214" s="18"/>
      <c r="ES214" s="18"/>
      <c r="ET214" s="18"/>
      <c r="EU214" s="18"/>
      <c r="EV214" s="18"/>
      <c r="EW214" s="18"/>
      <c r="EX214" s="18"/>
      <c r="EY214" s="18"/>
      <c r="EZ214" s="18"/>
      <c r="FA214" s="18"/>
      <c r="FB214" s="18"/>
      <c r="FC214" s="18"/>
      <c r="FD214" s="18"/>
      <c r="FE214" s="18"/>
      <c r="FF214" s="18"/>
      <c r="FG214" s="18"/>
      <c r="FH214" s="18"/>
      <c r="FI214" s="18"/>
      <c r="FJ214" s="18"/>
      <c r="FK214" s="18"/>
      <c r="FL214" s="18"/>
      <c r="FM214" s="18"/>
      <c r="FN214" s="18"/>
      <c r="FO214" s="18"/>
      <c r="FP214" s="18"/>
      <c r="FQ214" s="18"/>
      <c r="FR214" s="18"/>
      <c r="FS214" s="18"/>
      <c r="FT214" s="18"/>
      <c r="FU214" s="18"/>
      <c r="FV214" s="18"/>
      <c r="FW214" s="18"/>
      <c r="FX214" s="18"/>
      <c r="FY214" s="18"/>
      <c r="FZ214" s="18"/>
      <c r="GA214" s="18"/>
      <c r="GB214" s="18"/>
      <c r="GC214" s="18"/>
      <c r="GD214" s="18"/>
      <c r="GE214" s="18"/>
      <c r="GF214" s="18"/>
      <c r="GG214" s="18"/>
      <c r="GH214" s="18"/>
      <c r="GI214" s="18"/>
      <c r="GJ214" s="18"/>
      <c r="GK214" s="18"/>
      <c r="GL214" s="18"/>
      <c r="GM214" s="18"/>
      <c r="GN214" s="18"/>
      <c r="GO214" s="18"/>
      <c r="GP214" s="18"/>
      <c r="GQ214" s="18"/>
      <c r="GR214" s="18"/>
      <c r="GS214" s="18"/>
      <c r="GT214" s="18"/>
      <c r="GU214" s="18"/>
      <c r="GV214" s="18"/>
      <c r="GW214" s="18"/>
      <c r="GX214" s="18"/>
      <c r="GY214" s="18"/>
      <c r="GZ214" s="18"/>
      <c r="HA214" s="18"/>
      <c r="HB214" s="18"/>
      <c r="HC214" s="18"/>
      <c r="HD214" s="18"/>
      <c r="HE214" s="18"/>
      <c r="HF214" s="18"/>
      <c r="HG214" s="18"/>
      <c r="HH214" s="18"/>
      <c r="HI214" s="18"/>
      <c r="HJ214" s="18"/>
      <c r="HK214" s="18"/>
      <c r="HL214" s="18"/>
      <c r="HM214" s="18"/>
      <c r="HN214" s="18"/>
      <c r="HO214" s="18"/>
      <c r="HP214" s="18"/>
      <c r="HQ214" s="18"/>
      <c r="HR214" s="18"/>
      <c r="HS214" s="18"/>
      <c r="HT214" s="18"/>
      <c r="HU214" s="18"/>
      <c r="HV214" s="18"/>
      <c r="HW214" s="18"/>
      <c r="HX214" s="18"/>
      <c r="HY214" s="18"/>
      <c r="HZ214" s="18"/>
      <c r="IA214" s="18"/>
      <c r="IB214" s="18"/>
      <c r="IC214" s="18"/>
      <c r="ID214" s="18"/>
      <c r="IE214" s="18"/>
      <c r="IF214" s="18"/>
      <c r="IG214" s="18"/>
      <c r="IH214" s="18"/>
      <c r="II214" s="18"/>
      <c r="IJ214" s="18"/>
      <c r="IK214" s="18"/>
      <c r="IL214" s="18"/>
      <c r="IM214" s="18"/>
      <c r="IN214" s="18"/>
      <c r="IO214" s="18"/>
      <c r="IP214" s="18"/>
      <c r="IQ214" s="18"/>
      <c r="IR214" s="18"/>
      <c r="IS214" s="18"/>
      <c r="IT214" s="18"/>
      <c r="IU214" s="18"/>
      <c r="IV214" s="18"/>
    </row>
    <row r="215" spans="1:256" s="24" customFormat="1" ht="165" x14ac:dyDescent="0.25">
      <c r="A215" s="79"/>
      <c r="B215" s="79"/>
      <c r="C215" s="28" t="s">
        <v>248</v>
      </c>
      <c r="D215" s="80"/>
      <c r="E215" s="174"/>
      <c r="F215" s="81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R215" s="18"/>
      <c r="AS215" s="18"/>
      <c r="AT215" s="18"/>
      <c r="AU215" s="18"/>
      <c r="AV215" s="18"/>
      <c r="AW215" s="18"/>
      <c r="AX215" s="18"/>
      <c r="AY215" s="18"/>
      <c r="AZ215" s="18"/>
      <c r="BA215" s="18"/>
      <c r="BB215" s="18"/>
      <c r="BC215" s="18"/>
      <c r="BD215" s="18"/>
      <c r="BE215" s="18"/>
      <c r="BF215" s="18"/>
      <c r="BG215" s="18"/>
      <c r="BH215" s="18"/>
      <c r="BI215" s="18"/>
      <c r="BJ215" s="18"/>
      <c r="BK215" s="18"/>
      <c r="BL215" s="18"/>
      <c r="BM215" s="18"/>
      <c r="BN215" s="18"/>
      <c r="BO215" s="18"/>
      <c r="BP215" s="18"/>
      <c r="BQ215" s="18"/>
      <c r="BR215" s="18"/>
      <c r="BS215" s="18"/>
      <c r="BT215" s="18"/>
      <c r="BU215" s="18"/>
      <c r="BV215" s="18"/>
      <c r="BW215" s="18"/>
      <c r="BX215" s="18"/>
      <c r="BY215" s="18"/>
      <c r="BZ215" s="18"/>
      <c r="CA215" s="18"/>
      <c r="CB215" s="18"/>
      <c r="CC215" s="18"/>
      <c r="CD215" s="18"/>
      <c r="CE215" s="18"/>
      <c r="CF215" s="18"/>
      <c r="CG215" s="18"/>
      <c r="CH215" s="18"/>
      <c r="CI215" s="18"/>
      <c r="CJ215" s="18"/>
      <c r="CK215" s="18"/>
      <c r="CL215" s="18"/>
      <c r="CM215" s="18"/>
      <c r="CN215" s="18"/>
      <c r="CO215" s="18"/>
      <c r="CP215" s="18"/>
      <c r="CQ215" s="18"/>
      <c r="CR215" s="18"/>
      <c r="CS215" s="18"/>
      <c r="CT215" s="18"/>
      <c r="CU215" s="18"/>
      <c r="CV215" s="18"/>
      <c r="CW215" s="18"/>
      <c r="CX215" s="18"/>
      <c r="CY215" s="18"/>
      <c r="CZ215" s="18"/>
      <c r="DA215" s="18"/>
      <c r="DB215" s="18"/>
      <c r="DC215" s="18"/>
      <c r="DD215" s="18"/>
      <c r="DE215" s="18"/>
      <c r="DF215" s="18"/>
      <c r="DG215" s="18"/>
      <c r="DH215" s="18"/>
      <c r="DI215" s="18"/>
      <c r="DJ215" s="18"/>
      <c r="DK215" s="18"/>
      <c r="DL215" s="18"/>
      <c r="DM215" s="18"/>
      <c r="DN215" s="18"/>
      <c r="DO215" s="18"/>
      <c r="DP215" s="18"/>
      <c r="DQ215" s="18"/>
      <c r="DR215" s="18"/>
      <c r="DS215" s="18"/>
      <c r="DT215" s="18"/>
      <c r="DU215" s="18"/>
      <c r="DV215" s="18"/>
      <c r="DW215" s="18"/>
      <c r="DX215" s="18"/>
      <c r="DY215" s="18"/>
      <c r="DZ215" s="18"/>
      <c r="EA215" s="18"/>
      <c r="EB215" s="18"/>
      <c r="EC215" s="18"/>
      <c r="ED215" s="18"/>
      <c r="EE215" s="18"/>
      <c r="EF215" s="18"/>
      <c r="EG215" s="18"/>
      <c r="EH215" s="18"/>
      <c r="EI215" s="18"/>
      <c r="EJ215" s="18"/>
      <c r="EK215" s="18"/>
      <c r="EL215" s="18"/>
      <c r="EM215" s="18"/>
      <c r="EN215" s="18"/>
      <c r="EO215" s="18"/>
      <c r="EP215" s="18"/>
      <c r="EQ215" s="18"/>
      <c r="ER215" s="18"/>
      <c r="ES215" s="18"/>
      <c r="ET215" s="18"/>
      <c r="EU215" s="18"/>
      <c r="EV215" s="18"/>
      <c r="EW215" s="18"/>
      <c r="EX215" s="18"/>
      <c r="EY215" s="18"/>
      <c r="EZ215" s="18"/>
      <c r="FA215" s="18"/>
      <c r="FB215" s="18"/>
      <c r="FC215" s="18"/>
      <c r="FD215" s="18"/>
      <c r="FE215" s="18"/>
      <c r="FF215" s="18"/>
      <c r="FG215" s="18"/>
      <c r="FH215" s="18"/>
      <c r="FI215" s="18"/>
      <c r="FJ215" s="18"/>
      <c r="FK215" s="18"/>
      <c r="FL215" s="18"/>
      <c r="FM215" s="18"/>
      <c r="FN215" s="18"/>
      <c r="FO215" s="18"/>
      <c r="FP215" s="18"/>
      <c r="FQ215" s="18"/>
      <c r="FR215" s="18"/>
      <c r="FS215" s="18"/>
      <c r="FT215" s="18"/>
      <c r="FU215" s="18"/>
      <c r="FV215" s="18"/>
      <c r="FW215" s="18"/>
      <c r="FX215" s="18"/>
      <c r="FY215" s="18"/>
      <c r="FZ215" s="18"/>
      <c r="GA215" s="18"/>
      <c r="GB215" s="18"/>
      <c r="GC215" s="18"/>
      <c r="GD215" s="18"/>
      <c r="GE215" s="18"/>
      <c r="GF215" s="18"/>
      <c r="GG215" s="18"/>
      <c r="GH215" s="18"/>
      <c r="GI215" s="18"/>
      <c r="GJ215" s="18"/>
      <c r="GK215" s="18"/>
      <c r="GL215" s="18"/>
      <c r="GM215" s="18"/>
      <c r="GN215" s="18"/>
      <c r="GO215" s="18"/>
      <c r="GP215" s="18"/>
      <c r="GQ215" s="18"/>
      <c r="GR215" s="18"/>
      <c r="GS215" s="18"/>
      <c r="GT215" s="18"/>
      <c r="GU215" s="18"/>
      <c r="GV215" s="18"/>
      <c r="GW215" s="18"/>
      <c r="GX215" s="18"/>
      <c r="GY215" s="18"/>
      <c r="GZ215" s="18"/>
      <c r="HA215" s="18"/>
      <c r="HB215" s="18"/>
      <c r="HC215" s="18"/>
      <c r="HD215" s="18"/>
      <c r="HE215" s="18"/>
      <c r="HF215" s="18"/>
      <c r="HG215" s="18"/>
      <c r="HH215" s="18"/>
      <c r="HI215" s="18"/>
      <c r="HJ215" s="18"/>
      <c r="HK215" s="18"/>
      <c r="HL215" s="18"/>
      <c r="HM215" s="18"/>
      <c r="HN215" s="18"/>
      <c r="HO215" s="18"/>
      <c r="HP215" s="18"/>
      <c r="HQ215" s="18"/>
      <c r="HR215" s="18"/>
      <c r="HS215" s="18"/>
      <c r="HT215" s="18"/>
      <c r="HU215" s="18"/>
      <c r="HV215" s="18"/>
      <c r="HW215" s="18"/>
      <c r="HX215" s="18"/>
      <c r="HY215" s="18"/>
      <c r="HZ215" s="18"/>
      <c r="IA215" s="18"/>
      <c r="IB215" s="18"/>
      <c r="IC215" s="18"/>
      <c r="ID215" s="18"/>
      <c r="IE215" s="18"/>
      <c r="IF215" s="18"/>
      <c r="IG215" s="18"/>
      <c r="IH215" s="18"/>
      <c r="II215" s="18"/>
      <c r="IJ215" s="18"/>
      <c r="IK215" s="18"/>
      <c r="IL215" s="18"/>
      <c r="IM215" s="18"/>
      <c r="IN215" s="18"/>
      <c r="IO215" s="18"/>
      <c r="IP215" s="18"/>
      <c r="IQ215" s="18"/>
      <c r="IR215" s="18"/>
      <c r="IS215" s="18"/>
      <c r="IT215" s="18"/>
      <c r="IU215" s="18"/>
      <c r="IV215" s="18"/>
    </row>
    <row r="216" spans="1:256" ht="15" customHeight="1" x14ac:dyDescent="0.25">
      <c r="A216" s="73" t="s">
        <v>311</v>
      </c>
      <c r="B216" s="73" t="s">
        <v>10</v>
      </c>
      <c r="C216" s="25" t="s">
        <v>33</v>
      </c>
      <c r="D216" s="74">
        <v>85</v>
      </c>
      <c r="E216" s="173"/>
      <c r="F216" s="75">
        <f t="shared" si="4"/>
        <v>0</v>
      </c>
    </row>
    <row r="217" spans="1:256" ht="15" customHeight="1" x14ac:dyDescent="0.25">
      <c r="A217" s="79"/>
      <c r="B217" s="79"/>
      <c r="C217" s="28" t="s">
        <v>250</v>
      </c>
      <c r="D217" s="80"/>
      <c r="E217" s="174"/>
      <c r="F217" s="81"/>
    </row>
    <row r="218" spans="1:256" ht="15" customHeight="1" x14ac:dyDescent="0.25">
      <c r="A218" s="73" t="s">
        <v>312</v>
      </c>
      <c r="B218" s="73" t="s">
        <v>10</v>
      </c>
      <c r="C218" s="25" t="s">
        <v>35</v>
      </c>
      <c r="D218" s="74">
        <v>420</v>
      </c>
      <c r="E218" s="173"/>
      <c r="F218" s="75">
        <f t="shared" si="4"/>
        <v>0</v>
      </c>
    </row>
    <row r="219" spans="1:256" ht="16.5" customHeight="1" x14ac:dyDescent="0.25">
      <c r="A219" s="79"/>
      <c r="B219" s="79"/>
      <c r="C219" s="28" t="s">
        <v>36</v>
      </c>
      <c r="D219" s="80"/>
      <c r="E219" s="174"/>
      <c r="F219" s="81"/>
    </row>
    <row r="220" spans="1:256" ht="15" customHeight="1" x14ac:dyDescent="0.25">
      <c r="A220" s="73" t="s">
        <v>313</v>
      </c>
      <c r="B220" s="73" t="s">
        <v>10</v>
      </c>
      <c r="C220" s="25" t="s">
        <v>260</v>
      </c>
      <c r="D220" s="74">
        <v>7</v>
      </c>
      <c r="E220" s="173"/>
      <c r="F220" s="75">
        <f t="shared" si="4"/>
        <v>0</v>
      </c>
    </row>
    <row r="221" spans="1:256" ht="210" x14ac:dyDescent="0.25">
      <c r="A221" s="82"/>
      <c r="B221" s="82"/>
      <c r="C221" s="29" t="s">
        <v>252</v>
      </c>
      <c r="D221" s="83"/>
      <c r="E221" s="175"/>
      <c r="F221" s="81"/>
    </row>
    <row r="222" spans="1:256" ht="15" customHeight="1" x14ac:dyDescent="0.25">
      <c r="A222" s="47" t="s">
        <v>314</v>
      </c>
      <c r="B222" s="47" t="s">
        <v>10</v>
      </c>
      <c r="C222" s="25" t="s">
        <v>361</v>
      </c>
      <c r="D222" s="48">
        <v>5</v>
      </c>
      <c r="E222" s="173"/>
      <c r="F222" s="49">
        <f t="shared" si="4"/>
        <v>0</v>
      </c>
    </row>
    <row r="223" spans="1:256" ht="210" x14ac:dyDescent="0.25">
      <c r="A223" s="53"/>
      <c r="B223" s="53"/>
      <c r="C223" s="28" t="s">
        <v>252</v>
      </c>
      <c r="D223" s="54"/>
      <c r="E223" s="174"/>
      <c r="F223" s="55"/>
    </row>
    <row r="224" spans="1:256" ht="15" customHeight="1" x14ac:dyDescent="0.25">
      <c r="A224" s="82" t="s">
        <v>315</v>
      </c>
      <c r="B224" s="82" t="s">
        <v>21</v>
      </c>
      <c r="C224" s="30" t="s">
        <v>214</v>
      </c>
      <c r="D224" s="83">
        <v>3</v>
      </c>
      <c r="E224" s="175"/>
      <c r="F224" s="75">
        <f t="shared" si="4"/>
        <v>0</v>
      </c>
    </row>
    <row r="225" spans="1:6" ht="255" x14ac:dyDescent="0.25">
      <c r="A225" s="82"/>
      <c r="B225" s="79"/>
      <c r="C225" s="28" t="s">
        <v>362</v>
      </c>
      <c r="D225" s="80"/>
      <c r="E225" s="174"/>
      <c r="F225" s="81"/>
    </row>
    <row r="226" spans="1:6" ht="15" customHeight="1" x14ac:dyDescent="0.25">
      <c r="A226" s="56" t="s">
        <v>316</v>
      </c>
      <c r="B226" s="56" t="s">
        <v>21</v>
      </c>
      <c r="C226" s="31" t="s">
        <v>253</v>
      </c>
      <c r="D226" s="57">
        <v>1</v>
      </c>
      <c r="E226" s="175"/>
      <c r="F226" s="58">
        <f t="shared" si="4"/>
        <v>0</v>
      </c>
    </row>
    <row r="227" spans="1:6" ht="77.25" customHeight="1" x14ac:dyDescent="0.25">
      <c r="A227" s="50"/>
      <c r="B227" s="50"/>
      <c r="C227" s="28" t="s">
        <v>275</v>
      </c>
      <c r="D227" s="51"/>
      <c r="E227" s="172"/>
      <c r="F227" s="52"/>
    </row>
    <row r="228" spans="1:6" ht="12.95" customHeight="1" x14ac:dyDescent="0.25">
      <c r="A228" s="56" t="s">
        <v>317</v>
      </c>
      <c r="B228" s="56" t="s">
        <v>21</v>
      </c>
      <c r="C228" s="31" t="s">
        <v>266</v>
      </c>
      <c r="D228" s="57">
        <v>1</v>
      </c>
      <c r="E228" s="175"/>
      <c r="F228" s="58">
        <f t="shared" si="4"/>
        <v>0</v>
      </c>
    </row>
    <row r="229" spans="1:6" ht="30" x14ac:dyDescent="0.25">
      <c r="A229" s="50"/>
      <c r="B229" s="50"/>
      <c r="C229" s="28" t="s">
        <v>265</v>
      </c>
      <c r="D229" s="51"/>
      <c r="E229" s="172"/>
      <c r="F229" s="52"/>
    </row>
    <row r="230" spans="1:6" ht="15" customHeight="1" thickBot="1" x14ac:dyDescent="0.3">
      <c r="A230" s="106"/>
      <c r="B230" s="107"/>
      <c r="C230" s="41" t="s">
        <v>372</v>
      </c>
      <c r="D230" s="108"/>
      <c r="E230" s="193"/>
      <c r="F230" s="109">
        <f>SUM(F198:F229)</f>
        <v>0</v>
      </c>
    </row>
    <row r="231" spans="1:6" ht="15" x14ac:dyDescent="0.25">
      <c r="A231" s="110" t="s">
        <v>104</v>
      </c>
      <c r="B231" s="110" t="s">
        <v>4</v>
      </c>
      <c r="C231" s="42" t="s">
        <v>81</v>
      </c>
      <c r="D231" s="111"/>
      <c r="E231" s="194"/>
      <c r="F231" s="112"/>
    </row>
    <row r="232" spans="1:6" ht="15" customHeight="1" x14ac:dyDescent="0.25">
      <c r="A232" s="47" t="s">
        <v>106</v>
      </c>
      <c r="B232" s="47" t="s">
        <v>10</v>
      </c>
      <c r="C232" s="25" t="s">
        <v>210</v>
      </c>
      <c r="D232" s="48">
        <v>337</v>
      </c>
      <c r="E232" s="173"/>
      <c r="F232" s="49">
        <f t="shared" si="4"/>
        <v>0</v>
      </c>
    </row>
    <row r="233" spans="1:6" ht="15" customHeight="1" x14ac:dyDescent="0.25">
      <c r="A233" s="50"/>
      <c r="B233" s="50"/>
      <c r="C233" s="26" t="s">
        <v>267</v>
      </c>
      <c r="D233" s="51"/>
      <c r="E233" s="172"/>
      <c r="F233" s="52"/>
    </row>
    <row r="234" spans="1:6" ht="15" customHeight="1" x14ac:dyDescent="0.25">
      <c r="A234" s="47" t="s">
        <v>107</v>
      </c>
      <c r="B234" s="47" t="s">
        <v>10</v>
      </c>
      <c r="C234" s="25" t="s">
        <v>223</v>
      </c>
      <c r="D234" s="48">
        <v>430</v>
      </c>
      <c r="E234" s="173"/>
      <c r="F234" s="49">
        <f t="shared" si="4"/>
        <v>0</v>
      </c>
    </row>
    <row r="235" spans="1:6" ht="15" customHeight="1" x14ac:dyDescent="0.25">
      <c r="A235" s="50"/>
      <c r="B235" s="50"/>
      <c r="C235" s="26" t="s">
        <v>16</v>
      </c>
      <c r="D235" s="51"/>
      <c r="E235" s="172"/>
      <c r="F235" s="52"/>
    </row>
    <row r="236" spans="1:6" ht="15" customHeight="1" x14ac:dyDescent="0.25">
      <c r="A236" s="47" t="s">
        <v>108</v>
      </c>
      <c r="B236" s="47" t="s">
        <v>10</v>
      </c>
      <c r="C236" s="25" t="s">
        <v>85</v>
      </c>
      <c r="D236" s="48">
        <v>380</v>
      </c>
      <c r="E236" s="173"/>
      <c r="F236" s="49">
        <f t="shared" si="4"/>
        <v>0</v>
      </c>
    </row>
    <row r="237" spans="1:6" ht="30" x14ac:dyDescent="0.25">
      <c r="A237" s="113"/>
      <c r="B237" s="113"/>
      <c r="C237" s="43" t="s">
        <v>19</v>
      </c>
      <c r="D237" s="114"/>
      <c r="E237" s="195"/>
      <c r="F237" s="52"/>
    </row>
    <row r="238" spans="1:6" ht="15" customHeight="1" x14ac:dyDescent="0.25">
      <c r="A238" s="56" t="s">
        <v>109</v>
      </c>
      <c r="B238" s="56" t="s">
        <v>21</v>
      </c>
      <c r="C238" s="30" t="s">
        <v>214</v>
      </c>
      <c r="D238" s="57">
        <v>1</v>
      </c>
      <c r="E238" s="175"/>
      <c r="F238" s="49">
        <f t="shared" si="4"/>
        <v>0</v>
      </c>
    </row>
    <row r="239" spans="1:6" ht="258" customHeight="1" x14ac:dyDescent="0.25">
      <c r="A239" s="56"/>
      <c r="B239" s="53"/>
      <c r="C239" s="121" t="s">
        <v>359</v>
      </c>
      <c r="D239" s="54"/>
      <c r="E239" s="174"/>
      <c r="F239" s="55"/>
    </row>
    <row r="240" spans="1:6" ht="12.95" customHeight="1" x14ac:dyDescent="0.25">
      <c r="A240" s="56" t="s">
        <v>229</v>
      </c>
      <c r="B240" s="56" t="s">
        <v>21</v>
      </c>
      <c r="C240" s="31" t="s">
        <v>253</v>
      </c>
      <c r="D240" s="57">
        <v>1</v>
      </c>
      <c r="E240" s="175"/>
      <c r="F240" s="58">
        <f t="shared" si="4"/>
        <v>0</v>
      </c>
    </row>
    <row r="241" spans="1:6" ht="120" x14ac:dyDescent="0.25">
      <c r="A241" s="50"/>
      <c r="B241" s="50"/>
      <c r="C241" s="28" t="s">
        <v>276</v>
      </c>
      <c r="D241" s="51"/>
      <c r="E241" s="172"/>
      <c r="F241" s="52"/>
    </row>
    <row r="242" spans="1:6" ht="15" customHeight="1" thickBot="1" x14ac:dyDescent="0.3">
      <c r="A242" s="44"/>
      <c r="B242" s="44"/>
      <c r="C242" s="44" t="s">
        <v>86</v>
      </c>
      <c r="D242" s="44"/>
      <c r="E242" s="196"/>
      <c r="F242" s="122">
        <f>SUM(F232:F241)</f>
        <v>0</v>
      </c>
    </row>
    <row r="243" spans="1:6" ht="15" x14ac:dyDescent="0.25">
      <c r="A243" s="110" t="s">
        <v>111</v>
      </c>
      <c r="B243" s="110" t="s">
        <v>4</v>
      </c>
      <c r="C243" s="42" t="s">
        <v>88</v>
      </c>
      <c r="D243" s="111"/>
      <c r="E243" s="194"/>
      <c r="F243" s="112"/>
    </row>
    <row r="244" spans="1:6" ht="15" customHeight="1" x14ac:dyDescent="0.25">
      <c r="A244" s="47" t="s">
        <v>113</v>
      </c>
      <c r="B244" s="47" t="s">
        <v>10</v>
      </c>
      <c r="C244" s="25" t="s">
        <v>210</v>
      </c>
      <c r="D244" s="48">
        <v>337</v>
      </c>
      <c r="E244" s="173"/>
      <c r="F244" s="49">
        <f t="shared" si="4"/>
        <v>0</v>
      </c>
    </row>
    <row r="245" spans="1:6" ht="15" customHeight="1" x14ac:dyDescent="0.25">
      <c r="A245" s="50"/>
      <c r="B245" s="50"/>
      <c r="C245" s="26" t="s">
        <v>267</v>
      </c>
      <c r="D245" s="51"/>
      <c r="E245" s="172"/>
      <c r="F245" s="52"/>
    </row>
    <row r="246" spans="1:6" ht="15" customHeight="1" x14ac:dyDescent="0.25">
      <c r="A246" s="47" t="s">
        <v>114</v>
      </c>
      <c r="B246" s="47" t="s">
        <v>10</v>
      </c>
      <c r="C246" s="25" t="s">
        <v>225</v>
      </c>
      <c r="D246" s="48">
        <v>430</v>
      </c>
      <c r="E246" s="173"/>
      <c r="F246" s="49">
        <f>ROUND(E246*D246,0)</f>
        <v>0</v>
      </c>
    </row>
    <row r="247" spans="1:6" ht="15" customHeight="1" x14ac:dyDescent="0.25">
      <c r="A247" s="50"/>
      <c r="B247" s="50"/>
      <c r="C247" s="26" t="s">
        <v>16</v>
      </c>
      <c r="D247" s="51"/>
      <c r="E247" s="172"/>
      <c r="F247" s="52"/>
    </row>
    <row r="248" spans="1:6" ht="15" customHeight="1" x14ac:dyDescent="0.25">
      <c r="A248" s="47" t="s">
        <v>115</v>
      </c>
      <c r="B248" s="47" t="s">
        <v>10</v>
      </c>
      <c r="C248" s="25" t="s">
        <v>85</v>
      </c>
      <c r="D248" s="48">
        <v>380</v>
      </c>
      <c r="E248" s="173"/>
      <c r="F248" s="49">
        <f t="shared" si="4"/>
        <v>0</v>
      </c>
    </row>
    <row r="249" spans="1:6" ht="30" x14ac:dyDescent="0.25">
      <c r="A249" s="113"/>
      <c r="B249" s="113"/>
      <c r="C249" s="43" t="s">
        <v>19</v>
      </c>
      <c r="D249" s="114"/>
      <c r="E249" s="195"/>
      <c r="F249" s="52"/>
    </row>
    <row r="250" spans="1:6" ht="15" customHeight="1" x14ac:dyDescent="0.25">
      <c r="A250" s="56" t="s">
        <v>116</v>
      </c>
      <c r="B250" s="56" t="s">
        <v>21</v>
      </c>
      <c r="C250" s="30" t="s">
        <v>214</v>
      </c>
      <c r="D250" s="57">
        <v>1</v>
      </c>
      <c r="E250" s="175"/>
      <c r="F250" s="49">
        <f t="shared" si="4"/>
        <v>0</v>
      </c>
    </row>
    <row r="251" spans="1:6" ht="240" x14ac:dyDescent="0.25">
      <c r="A251" s="56"/>
      <c r="B251" s="53"/>
      <c r="C251" s="28" t="s">
        <v>363</v>
      </c>
      <c r="D251" s="54"/>
      <c r="E251" s="174"/>
      <c r="F251" s="55"/>
    </row>
    <row r="252" spans="1:6" ht="12.95" customHeight="1" x14ac:dyDescent="0.25">
      <c r="A252" s="56" t="s">
        <v>232</v>
      </c>
      <c r="B252" s="56" t="s">
        <v>21</v>
      </c>
      <c r="C252" s="31" t="s">
        <v>253</v>
      </c>
      <c r="D252" s="57">
        <v>1</v>
      </c>
      <c r="E252" s="175"/>
      <c r="F252" s="58">
        <f t="shared" si="4"/>
        <v>0</v>
      </c>
    </row>
    <row r="253" spans="1:6" ht="105" x14ac:dyDescent="0.25">
      <c r="A253" s="50"/>
      <c r="B253" s="50"/>
      <c r="C253" s="28" t="s">
        <v>277</v>
      </c>
      <c r="D253" s="51"/>
      <c r="E253" s="172"/>
      <c r="F253" s="52"/>
    </row>
    <row r="254" spans="1:6" ht="15" customHeight="1" thickBot="1" x14ac:dyDescent="0.3">
      <c r="A254" s="44"/>
      <c r="B254" s="44"/>
      <c r="C254" s="44" t="s">
        <v>94</v>
      </c>
      <c r="D254" s="44"/>
      <c r="E254" s="196"/>
      <c r="F254" s="122">
        <f>SUM(F244:F253)</f>
        <v>0</v>
      </c>
    </row>
    <row r="255" spans="1:6" ht="15" x14ac:dyDescent="0.25">
      <c r="A255" s="110" t="s">
        <v>118</v>
      </c>
      <c r="B255" s="110" t="s">
        <v>4</v>
      </c>
      <c r="C255" s="42" t="s">
        <v>96</v>
      </c>
      <c r="D255" s="111"/>
      <c r="E255" s="194"/>
      <c r="F255" s="112"/>
    </row>
    <row r="256" spans="1:6" ht="15" customHeight="1" x14ac:dyDescent="0.25">
      <c r="A256" s="47" t="s">
        <v>120</v>
      </c>
      <c r="B256" s="47" t="s">
        <v>10</v>
      </c>
      <c r="C256" s="25" t="s">
        <v>226</v>
      </c>
      <c r="D256" s="48">
        <v>240</v>
      </c>
      <c r="E256" s="173"/>
      <c r="F256" s="49">
        <f t="shared" ref="F256:F316" si="5">ROUND(E256*D256,0)</f>
        <v>0</v>
      </c>
    </row>
    <row r="257" spans="1:256" ht="15" x14ac:dyDescent="0.25">
      <c r="A257" s="50"/>
      <c r="B257" s="50"/>
      <c r="C257" s="26" t="s">
        <v>11</v>
      </c>
      <c r="D257" s="51"/>
      <c r="E257" s="172"/>
      <c r="F257" s="52"/>
    </row>
    <row r="258" spans="1:256" ht="15" customHeight="1" x14ac:dyDescent="0.25">
      <c r="A258" s="47" t="s">
        <v>121</v>
      </c>
      <c r="B258" s="47" t="s">
        <v>10</v>
      </c>
      <c r="C258" s="25" t="s">
        <v>210</v>
      </c>
      <c r="D258" s="48">
        <v>317</v>
      </c>
      <c r="E258" s="173"/>
      <c r="F258" s="49">
        <f t="shared" si="5"/>
        <v>0</v>
      </c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  <c r="AT258" s="17"/>
      <c r="AU258" s="17"/>
      <c r="AV258" s="17"/>
      <c r="AW258" s="17"/>
      <c r="AX258" s="17"/>
      <c r="AY258" s="17"/>
      <c r="AZ258" s="17"/>
      <c r="BA258" s="17"/>
      <c r="BB258" s="17"/>
      <c r="BC258" s="17"/>
      <c r="BD258" s="17"/>
      <c r="BE258" s="17"/>
      <c r="BF258" s="17"/>
      <c r="BG258" s="17"/>
      <c r="BH258" s="17"/>
      <c r="BI258" s="17"/>
      <c r="BJ258" s="17"/>
      <c r="BK258" s="17"/>
      <c r="BL258" s="17"/>
      <c r="BM258" s="17"/>
      <c r="BN258" s="17"/>
      <c r="BO258" s="17"/>
      <c r="BP258" s="17"/>
      <c r="BQ258" s="17"/>
      <c r="BR258" s="17"/>
      <c r="BS258" s="17"/>
      <c r="BT258" s="17"/>
      <c r="BU258" s="17"/>
      <c r="BV258" s="17"/>
      <c r="BW258" s="17"/>
      <c r="BX258" s="17"/>
      <c r="BY258" s="17"/>
      <c r="BZ258" s="17"/>
      <c r="CA258" s="17"/>
      <c r="CB258" s="17"/>
      <c r="CC258" s="17"/>
      <c r="CD258" s="17"/>
      <c r="CE258" s="17"/>
      <c r="CF258" s="17"/>
      <c r="CG258" s="17"/>
      <c r="CH258" s="17"/>
      <c r="CI258" s="17"/>
      <c r="CJ258" s="17"/>
      <c r="CK258" s="17"/>
      <c r="CL258" s="17"/>
      <c r="CM258" s="17"/>
      <c r="CN258" s="17"/>
      <c r="CO258" s="17"/>
      <c r="CP258" s="17"/>
      <c r="CQ258" s="17"/>
      <c r="CR258" s="17"/>
      <c r="CS258" s="17"/>
      <c r="CT258" s="17"/>
      <c r="CU258" s="17"/>
      <c r="CV258" s="17"/>
      <c r="CW258" s="17"/>
      <c r="CX258" s="17"/>
      <c r="CY258" s="17"/>
      <c r="CZ258" s="17"/>
      <c r="DA258" s="17"/>
      <c r="DB258" s="17"/>
      <c r="DC258" s="17"/>
      <c r="DD258" s="17"/>
      <c r="DE258" s="17"/>
      <c r="DF258" s="17"/>
      <c r="DG258" s="17"/>
      <c r="DH258" s="17"/>
      <c r="DI258" s="17"/>
      <c r="DJ258" s="17"/>
      <c r="DK258" s="17"/>
      <c r="DL258" s="17"/>
      <c r="DM258" s="17"/>
      <c r="DN258" s="17"/>
      <c r="DO258" s="17"/>
      <c r="DP258" s="17"/>
      <c r="DQ258" s="17"/>
      <c r="DR258" s="17"/>
      <c r="DS258" s="17"/>
      <c r="DT258" s="17"/>
      <c r="DU258" s="17"/>
      <c r="DV258" s="17"/>
      <c r="DW258" s="17"/>
      <c r="DX258" s="17"/>
      <c r="DY258" s="17"/>
      <c r="DZ258" s="17"/>
      <c r="EA258" s="17"/>
      <c r="EB258" s="17"/>
      <c r="EC258" s="17"/>
      <c r="ED258" s="17"/>
      <c r="EE258" s="17"/>
      <c r="EF258" s="17"/>
      <c r="EG258" s="17"/>
      <c r="EH258" s="17"/>
      <c r="EI258" s="17"/>
      <c r="EJ258" s="17"/>
      <c r="EK258" s="17"/>
      <c r="EL258" s="17"/>
      <c r="EM258" s="17"/>
      <c r="EN258" s="17"/>
      <c r="EO258" s="17"/>
      <c r="EP258" s="17"/>
      <c r="EQ258" s="17"/>
      <c r="ER258" s="17"/>
      <c r="ES258" s="17"/>
      <c r="ET258" s="17"/>
      <c r="EU258" s="17"/>
      <c r="EV258" s="17"/>
      <c r="EW258" s="17"/>
      <c r="EX258" s="17"/>
      <c r="EY258" s="17"/>
      <c r="EZ258" s="17"/>
      <c r="FA258" s="17"/>
      <c r="FB258" s="17"/>
      <c r="FC258" s="17"/>
      <c r="FD258" s="17"/>
      <c r="FE258" s="17"/>
      <c r="FF258" s="17"/>
      <c r="FG258" s="17"/>
      <c r="FH258" s="17"/>
      <c r="FI258" s="17"/>
      <c r="FJ258" s="17"/>
      <c r="FK258" s="17"/>
      <c r="FL258" s="17"/>
      <c r="FM258" s="17"/>
      <c r="FN258" s="17"/>
      <c r="FO258" s="17"/>
      <c r="FP258" s="17"/>
      <c r="FQ258" s="17"/>
      <c r="FR258" s="17"/>
      <c r="FS258" s="17"/>
      <c r="FT258" s="17"/>
      <c r="FU258" s="17"/>
      <c r="FV258" s="17"/>
      <c r="FW258" s="17"/>
      <c r="FX258" s="17"/>
      <c r="FY258" s="17"/>
      <c r="FZ258" s="17"/>
      <c r="GA258" s="17"/>
      <c r="GB258" s="17"/>
      <c r="GC258" s="17"/>
      <c r="GD258" s="17"/>
      <c r="GE258" s="17"/>
      <c r="GF258" s="17"/>
      <c r="GG258" s="17"/>
      <c r="GH258" s="17"/>
      <c r="GI258" s="17"/>
      <c r="GJ258" s="17"/>
      <c r="GK258" s="17"/>
      <c r="GL258" s="17"/>
      <c r="GM258" s="17"/>
      <c r="GN258" s="17"/>
      <c r="GO258" s="17"/>
      <c r="GP258" s="17"/>
      <c r="GQ258" s="17"/>
      <c r="GR258" s="17"/>
      <c r="GS258" s="17"/>
      <c r="GT258" s="17"/>
      <c r="GU258" s="17"/>
      <c r="GV258" s="17"/>
      <c r="GW258" s="17"/>
      <c r="GX258" s="17"/>
      <c r="GY258" s="17"/>
      <c r="GZ258" s="17"/>
      <c r="HA258" s="17"/>
      <c r="HB258" s="17"/>
      <c r="HC258" s="17"/>
      <c r="HD258" s="17"/>
      <c r="HE258" s="17"/>
      <c r="HF258" s="17"/>
      <c r="HG258" s="17"/>
      <c r="HH258" s="17"/>
      <c r="HI258" s="17"/>
      <c r="HJ258" s="17"/>
      <c r="HK258" s="17"/>
      <c r="HL258" s="17"/>
      <c r="HM258" s="17"/>
      <c r="HN258" s="17"/>
      <c r="HO258" s="17"/>
      <c r="HP258" s="17"/>
      <c r="HQ258" s="17"/>
      <c r="HR258" s="17"/>
      <c r="HS258" s="17"/>
      <c r="HT258" s="17"/>
      <c r="HU258" s="17"/>
      <c r="HV258" s="17"/>
      <c r="HW258" s="17"/>
      <c r="HX258" s="17"/>
      <c r="HY258" s="17"/>
      <c r="HZ258" s="17"/>
      <c r="IA258" s="17"/>
      <c r="IB258" s="17"/>
      <c r="IC258" s="17"/>
      <c r="ID258" s="17"/>
      <c r="IE258" s="17"/>
      <c r="IF258" s="17"/>
      <c r="IG258" s="17"/>
      <c r="IH258" s="17"/>
      <c r="II258" s="17"/>
      <c r="IJ258" s="17"/>
      <c r="IK258" s="17"/>
      <c r="IL258" s="17"/>
      <c r="IM258" s="17"/>
      <c r="IN258" s="17"/>
      <c r="IO258" s="17"/>
      <c r="IP258" s="17"/>
      <c r="IQ258" s="17"/>
      <c r="IR258" s="17"/>
      <c r="IS258" s="17"/>
      <c r="IT258" s="17"/>
      <c r="IU258" s="17"/>
      <c r="IV258" s="17"/>
    </row>
    <row r="259" spans="1:256" ht="15" x14ac:dyDescent="0.25">
      <c r="A259" s="50"/>
      <c r="B259" s="50"/>
      <c r="C259" s="26" t="s">
        <v>268</v>
      </c>
      <c r="D259" s="51"/>
      <c r="E259" s="172"/>
      <c r="F259" s="52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  <c r="AR259" s="17"/>
      <c r="AS259" s="17"/>
      <c r="AT259" s="17"/>
      <c r="AU259" s="17"/>
      <c r="AV259" s="17"/>
      <c r="AW259" s="17"/>
      <c r="AX259" s="17"/>
      <c r="AY259" s="17"/>
      <c r="AZ259" s="17"/>
      <c r="BA259" s="17"/>
      <c r="BB259" s="17"/>
      <c r="BC259" s="17"/>
      <c r="BD259" s="17"/>
      <c r="BE259" s="17"/>
      <c r="BF259" s="17"/>
      <c r="BG259" s="17"/>
      <c r="BH259" s="17"/>
      <c r="BI259" s="17"/>
      <c r="BJ259" s="17"/>
      <c r="BK259" s="17"/>
      <c r="BL259" s="17"/>
      <c r="BM259" s="17"/>
      <c r="BN259" s="17"/>
      <c r="BO259" s="17"/>
      <c r="BP259" s="17"/>
      <c r="BQ259" s="17"/>
      <c r="BR259" s="17"/>
      <c r="BS259" s="17"/>
      <c r="BT259" s="17"/>
      <c r="BU259" s="17"/>
      <c r="BV259" s="17"/>
      <c r="BW259" s="17"/>
      <c r="BX259" s="17"/>
      <c r="BY259" s="17"/>
      <c r="BZ259" s="17"/>
      <c r="CA259" s="17"/>
      <c r="CB259" s="17"/>
      <c r="CC259" s="17"/>
      <c r="CD259" s="17"/>
      <c r="CE259" s="17"/>
      <c r="CF259" s="17"/>
      <c r="CG259" s="17"/>
      <c r="CH259" s="17"/>
      <c r="CI259" s="17"/>
      <c r="CJ259" s="17"/>
      <c r="CK259" s="17"/>
      <c r="CL259" s="17"/>
      <c r="CM259" s="17"/>
      <c r="CN259" s="17"/>
      <c r="CO259" s="17"/>
      <c r="CP259" s="17"/>
      <c r="CQ259" s="17"/>
      <c r="CR259" s="17"/>
      <c r="CS259" s="17"/>
      <c r="CT259" s="17"/>
      <c r="CU259" s="17"/>
      <c r="CV259" s="17"/>
      <c r="CW259" s="17"/>
      <c r="CX259" s="17"/>
      <c r="CY259" s="17"/>
      <c r="CZ259" s="17"/>
      <c r="DA259" s="17"/>
      <c r="DB259" s="17"/>
      <c r="DC259" s="17"/>
      <c r="DD259" s="17"/>
      <c r="DE259" s="17"/>
      <c r="DF259" s="17"/>
      <c r="DG259" s="17"/>
      <c r="DH259" s="17"/>
      <c r="DI259" s="17"/>
      <c r="DJ259" s="17"/>
      <c r="DK259" s="17"/>
      <c r="DL259" s="17"/>
      <c r="DM259" s="17"/>
      <c r="DN259" s="17"/>
      <c r="DO259" s="17"/>
      <c r="DP259" s="17"/>
      <c r="DQ259" s="17"/>
      <c r="DR259" s="17"/>
      <c r="DS259" s="17"/>
      <c r="DT259" s="17"/>
      <c r="DU259" s="17"/>
      <c r="DV259" s="17"/>
      <c r="DW259" s="17"/>
      <c r="DX259" s="17"/>
      <c r="DY259" s="17"/>
      <c r="DZ259" s="17"/>
      <c r="EA259" s="17"/>
      <c r="EB259" s="17"/>
      <c r="EC259" s="17"/>
      <c r="ED259" s="17"/>
      <c r="EE259" s="17"/>
      <c r="EF259" s="17"/>
      <c r="EG259" s="17"/>
      <c r="EH259" s="17"/>
      <c r="EI259" s="17"/>
      <c r="EJ259" s="17"/>
      <c r="EK259" s="17"/>
      <c r="EL259" s="17"/>
      <c r="EM259" s="17"/>
      <c r="EN259" s="17"/>
      <c r="EO259" s="17"/>
      <c r="EP259" s="17"/>
      <c r="EQ259" s="17"/>
      <c r="ER259" s="17"/>
      <c r="ES259" s="17"/>
      <c r="ET259" s="17"/>
      <c r="EU259" s="17"/>
      <c r="EV259" s="17"/>
      <c r="EW259" s="17"/>
      <c r="EX259" s="17"/>
      <c r="EY259" s="17"/>
      <c r="EZ259" s="17"/>
      <c r="FA259" s="17"/>
      <c r="FB259" s="17"/>
      <c r="FC259" s="17"/>
      <c r="FD259" s="17"/>
      <c r="FE259" s="17"/>
      <c r="FF259" s="17"/>
      <c r="FG259" s="17"/>
      <c r="FH259" s="17"/>
      <c r="FI259" s="17"/>
      <c r="FJ259" s="17"/>
      <c r="FK259" s="17"/>
      <c r="FL259" s="17"/>
      <c r="FM259" s="17"/>
      <c r="FN259" s="17"/>
      <c r="FO259" s="17"/>
      <c r="FP259" s="17"/>
      <c r="FQ259" s="17"/>
      <c r="FR259" s="17"/>
      <c r="FS259" s="17"/>
      <c r="FT259" s="17"/>
      <c r="FU259" s="17"/>
      <c r="FV259" s="17"/>
      <c r="FW259" s="17"/>
      <c r="FX259" s="17"/>
      <c r="FY259" s="17"/>
      <c r="FZ259" s="17"/>
      <c r="GA259" s="17"/>
      <c r="GB259" s="17"/>
      <c r="GC259" s="17"/>
      <c r="GD259" s="17"/>
      <c r="GE259" s="17"/>
      <c r="GF259" s="17"/>
      <c r="GG259" s="17"/>
      <c r="GH259" s="17"/>
      <c r="GI259" s="17"/>
      <c r="GJ259" s="17"/>
      <c r="GK259" s="17"/>
      <c r="GL259" s="17"/>
      <c r="GM259" s="17"/>
      <c r="GN259" s="17"/>
      <c r="GO259" s="17"/>
      <c r="GP259" s="17"/>
      <c r="GQ259" s="17"/>
      <c r="GR259" s="17"/>
      <c r="GS259" s="17"/>
      <c r="GT259" s="17"/>
      <c r="GU259" s="17"/>
      <c r="GV259" s="17"/>
      <c r="GW259" s="17"/>
      <c r="GX259" s="17"/>
      <c r="GY259" s="17"/>
      <c r="GZ259" s="17"/>
      <c r="HA259" s="17"/>
      <c r="HB259" s="17"/>
      <c r="HC259" s="17"/>
      <c r="HD259" s="17"/>
      <c r="HE259" s="17"/>
      <c r="HF259" s="17"/>
      <c r="HG259" s="17"/>
      <c r="HH259" s="17"/>
      <c r="HI259" s="17"/>
      <c r="HJ259" s="17"/>
      <c r="HK259" s="17"/>
      <c r="HL259" s="17"/>
      <c r="HM259" s="17"/>
      <c r="HN259" s="17"/>
      <c r="HO259" s="17"/>
      <c r="HP259" s="17"/>
      <c r="HQ259" s="17"/>
      <c r="HR259" s="17"/>
      <c r="HS259" s="17"/>
      <c r="HT259" s="17"/>
      <c r="HU259" s="17"/>
      <c r="HV259" s="17"/>
      <c r="HW259" s="17"/>
      <c r="HX259" s="17"/>
      <c r="HY259" s="17"/>
      <c r="HZ259" s="17"/>
      <c r="IA259" s="17"/>
      <c r="IB259" s="17"/>
      <c r="IC259" s="17"/>
      <c r="ID259" s="17"/>
      <c r="IE259" s="17"/>
      <c r="IF259" s="17"/>
      <c r="IG259" s="17"/>
      <c r="IH259" s="17"/>
      <c r="II259" s="17"/>
      <c r="IJ259" s="17"/>
      <c r="IK259" s="17"/>
      <c r="IL259" s="17"/>
      <c r="IM259" s="17"/>
      <c r="IN259" s="17"/>
      <c r="IO259" s="17"/>
      <c r="IP259" s="17"/>
      <c r="IQ259" s="17"/>
      <c r="IR259" s="17"/>
      <c r="IS259" s="17"/>
      <c r="IT259" s="17"/>
      <c r="IU259" s="17"/>
      <c r="IV259" s="17"/>
    </row>
    <row r="260" spans="1:256" ht="15" customHeight="1" x14ac:dyDescent="0.25">
      <c r="A260" s="47" t="s">
        <v>122</v>
      </c>
      <c r="B260" s="47" t="s">
        <v>10</v>
      </c>
      <c r="C260" s="25" t="s">
        <v>227</v>
      </c>
      <c r="D260" s="48">
        <v>705</v>
      </c>
      <c r="E260" s="173"/>
      <c r="F260" s="49">
        <f t="shared" si="5"/>
        <v>0</v>
      </c>
    </row>
    <row r="261" spans="1:256" ht="15" customHeight="1" x14ac:dyDescent="0.25">
      <c r="A261" s="50"/>
      <c r="B261" s="50"/>
      <c r="C261" s="26" t="s">
        <v>16</v>
      </c>
      <c r="D261" s="51"/>
      <c r="E261" s="172"/>
      <c r="F261" s="52"/>
    </row>
    <row r="262" spans="1:256" ht="15" customHeight="1" x14ac:dyDescent="0.25">
      <c r="A262" s="47" t="s">
        <v>123</v>
      </c>
      <c r="B262" s="47" t="s">
        <v>10</v>
      </c>
      <c r="C262" s="25" t="s">
        <v>85</v>
      </c>
      <c r="D262" s="48">
        <v>660</v>
      </c>
      <c r="E262" s="173"/>
      <c r="F262" s="49">
        <f t="shared" si="5"/>
        <v>0</v>
      </c>
    </row>
    <row r="263" spans="1:256" ht="30" x14ac:dyDescent="0.25">
      <c r="A263" s="113"/>
      <c r="B263" s="113"/>
      <c r="C263" s="43" t="s">
        <v>19</v>
      </c>
      <c r="D263" s="114"/>
      <c r="E263" s="195"/>
      <c r="F263" s="52"/>
    </row>
    <row r="264" spans="1:256" ht="15" customHeight="1" x14ac:dyDescent="0.25">
      <c r="A264" s="56" t="s">
        <v>124</v>
      </c>
      <c r="B264" s="56" t="s">
        <v>21</v>
      </c>
      <c r="C264" s="30" t="s">
        <v>214</v>
      </c>
      <c r="D264" s="57">
        <v>1</v>
      </c>
      <c r="E264" s="175"/>
      <c r="F264" s="49">
        <f t="shared" si="5"/>
        <v>0</v>
      </c>
    </row>
    <row r="265" spans="1:256" ht="261.75" customHeight="1" x14ac:dyDescent="0.25">
      <c r="A265" s="56"/>
      <c r="B265" s="53"/>
      <c r="C265" s="28" t="s">
        <v>359</v>
      </c>
      <c r="D265" s="54"/>
      <c r="E265" s="174"/>
      <c r="F265" s="55"/>
    </row>
    <row r="266" spans="1:256" ht="15" customHeight="1" x14ac:dyDescent="0.25">
      <c r="A266" s="56" t="s">
        <v>235</v>
      </c>
      <c r="B266" s="56" t="s">
        <v>21</v>
      </c>
      <c r="C266" s="31" t="s">
        <v>253</v>
      </c>
      <c r="D266" s="57">
        <v>1</v>
      </c>
      <c r="E266" s="175"/>
      <c r="F266" s="58">
        <f t="shared" si="5"/>
        <v>0</v>
      </c>
    </row>
    <row r="267" spans="1:256" ht="105" x14ac:dyDescent="0.25">
      <c r="A267" s="50"/>
      <c r="B267" s="50"/>
      <c r="C267" s="28" t="s">
        <v>277</v>
      </c>
      <c r="D267" s="51"/>
      <c r="E267" s="172"/>
      <c r="F267" s="52"/>
    </row>
    <row r="268" spans="1:256" ht="12.95" customHeight="1" thickBot="1" x14ac:dyDescent="0.3">
      <c r="A268" s="44"/>
      <c r="B268" s="44"/>
      <c r="C268" s="44" t="s">
        <v>103</v>
      </c>
      <c r="D268" s="44"/>
      <c r="E268" s="196"/>
      <c r="F268" s="122">
        <f>SUM(F256:F267)</f>
        <v>0</v>
      </c>
    </row>
    <row r="269" spans="1:256" ht="15" x14ac:dyDescent="0.25">
      <c r="A269" s="110" t="s">
        <v>126</v>
      </c>
      <c r="B269" s="110" t="s">
        <v>4</v>
      </c>
      <c r="C269" s="42" t="s">
        <v>105</v>
      </c>
      <c r="D269" s="111"/>
      <c r="E269" s="194"/>
      <c r="F269" s="112"/>
    </row>
    <row r="270" spans="1:256" ht="15" customHeight="1" x14ac:dyDescent="0.25">
      <c r="A270" s="47" t="s">
        <v>128</v>
      </c>
      <c r="B270" s="47" t="s">
        <v>10</v>
      </c>
      <c r="C270" s="25" t="s">
        <v>228</v>
      </c>
      <c r="D270" s="48">
        <v>385</v>
      </c>
      <c r="E270" s="173"/>
      <c r="F270" s="49">
        <f t="shared" si="5"/>
        <v>0</v>
      </c>
    </row>
    <row r="271" spans="1:256" ht="15" x14ac:dyDescent="0.25">
      <c r="A271" s="50"/>
      <c r="B271" s="50"/>
      <c r="C271" s="26" t="s">
        <v>11</v>
      </c>
      <c r="D271" s="51"/>
      <c r="E271" s="172"/>
      <c r="F271" s="52"/>
    </row>
    <row r="272" spans="1:256" ht="15" customHeight="1" x14ac:dyDescent="0.25">
      <c r="A272" s="47" t="s">
        <v>129</v>
      </c>
      <c r="B272" s="47" t="s">
        <v>10</v>
      </c>
      <c r="C272" s="25" t="s">
        <v>210</v>
      </c>
      <c r="D272" s="48">
        <v>305</v>
      </c>
      <c r="E272" s="173"/>
      <c r="F272" s="49">
        <f t="shared" si="5"/>
        <v>0</v>
      </c>
    </row>
    <row r="273" spans="1:256" ht="15" x14ac:dyDescent="0.25">
      <c r="A273" s="50"/>
      <c r="B273" s="50"/>
      <c r="C273" s="26" t="s">
        <v>267</v>
      </c>
      <c r="D273" s="51"/>
      <c r="E273" s="172"/>
      <c r="F273" s="52"/>
    </row>
    <row r="274" spans="1:256" ht="15" customHeight="1" x14ac:dyDescent="0.25">
      <c r="A274" s="47" t="s">
        <v>130</v>
      </c>
      <c r="B274" s="47" t="s">
        <v>10</v>
      </c>
      <c r="C274" s="25" t="s">
        <v>225</v>
      </c>
      <c r="D274" s="48">
        <v>730</v>
      </c>
      <c r="E274" s="173"/>
      <c r="F274" s="49">
        <f t="shared" si="5"/>
        <v>0</v>
      </c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  <c r="AS274" s="17"/>
      <c r="AT274" s="17"/>
      <c r="AU274" s="17"/>
      <c r="AV274" s="17"/>
      <c r="AW274" s="17"/>
      <c r="AX274" s="17"/>
      <c r="AY274" s="17"/>
      <c r="AZ274" s="17"/>
      <c r="BA274" s="17"/>
      <c r="BB274" s="17"/>
      <c r="BC274" s="17"/>
      <c r="BD274" s="17"/>
      <c r="BE274" s="17"/>
      <c r="BF274" s="17"/>
      <c r="BG274" s="17"/>
      <c r="BH274" s="17"/>
      <c r="BI274" s="17"/>
      <c r="BJ274" s="17"/>
      <c r="BK274" s="17"/>
      <c r="BL274" s="17"/>
      <c r="BM274" s="17"/>
      <c r="BN274" s="17"/>
      <c r="BO274" s="17"/>
      <c r="BP274" s="17"/>
      <c r="BQ274" s="17"/>
      <c r="BR274" s="17"/>
      <c r="BS274" s="17"/>
      <c r="BT274" s="17"/>
      <c r="BU274" s="17"/>
      <c r="BV274" s="17"/>
      <c r="BW274" s="17"/>
      <c r="BX274" s="17"/>
      <c r="BY274" s="17"/>
      <c r="BZ274" s="17"/>
      <c r="CA274" s="17"/>
      <c r="CB274" s="17"/>
      <c r="CC274" s="17"/>
      <c r="CD274" s="17"/>
      <c r="CE274" s="17"/>
      <c r="CF274" s="17"/>
      <c r="CG274" s="17"/>
      <c r="CH274" s="17"/>
      <c r="CI274" s="17"/>
      <c r="CJ274" s="17"/>
      <c r="CK274" s="17"/>
      <c r="CL274" s="17"/>
      <c r="CM274" s="17"/>
      <c r="CN274" s="17"/>
      <c r="CO274" s="17"/>
      <c r="CP274" s="17"/>
      <c r="CQ274" s="17"/>
      <c r="CR274" s="17"/>
      <c r="CS274" s="17"/>
      <c r="CT274" s="17"/>
      <c r="CU274" s="17"/>
      <c r="CV274" s="17"/>
      <c r="CW274" s="17"/>
      <c r="CX274" s="17"/>
      <c r="CY274" s="17"/>
      <c r="CZ274" s="17"/>
      <c r="DA274" s="17"/>
      <c r="DB274" s="17"/>
      <c r="DC274" s="17"/>
      <c r="DD274" s="17"/>
      <c r="DE274" s="17"/>
      <c r="DF274" s="17"/>
      <c r="DG274" s="17"/>
      <c r="DH274" s="17"/>
      <c r="DI274" s="17"/>
      <c r="DJ274" s="17"/>
      <c r="DK274" s="17"/>
      <c r="DL274" s="17"/>
      <c r="DM274" s="17"/>
      <c r="DN274" s="17"/>
      <c r="DO274" s="17"/>
      <c r="DP274" s="17"/>
      <c r="DQ274" s="17"/>
      <c r="DR274" s="17"/>
      <c r="DS274" s="17"/>
      <c r="DT274" s="17"/>
      <c r="DU274" s="17"/>
      <c r="DV274" s="17"/>
      <c r="DW274" s="17"/>
      <c r="DX274" s="17"/>
      <c r="DY274" s="17"/>
      <c r="DZ274" s="17"/>
      <c r="EA274" s="17"/>
      <c r="EB274" s="17"/>
      <c r="EC274" s="17"/>
      <c r="ED274" s="17"/>
      <c r="EE274" s="17"/>
      <c r="EF274" s="17"/>
      <c r="EG274" s="17"/>
      <c r="EH274" s="17"/>
      <c r="EI274" s="17"/>
      <c r="EJ274" s="17"/>
      <c r="EK274" s="17"/>
      <c r="EL274" s="17"/>
      <c r="EM274" s="17"/>
      <c r="EN274" s="17"/>
      <c r="EO274" s="17"/>
      <c r="EP274" s="17"/>
      <c r="EQ274" s="17"/>
      <c r="ER274" s="17"/>
      <c r="ES274" s="17"/>
      <c r="ET274" s="17"/>
      <c r="EU274" s="17"/>
      <c r="EV274" s="17"/>
      <c r="EW274" s="17"/>
      <c r="EX274" s="17"/>
      <c r="EY274" s="17"/>
      <c r="EZ274" s="17"/>
      <c r="FA274" s="17"/>
      <c r="FB274" s="17"/>
      <c r="FC274" s="17"/>
      <c r="FD274" s="17"/>
      <c r="FE274" s="17"/>
      <c r="FF274" s="17"/>
      <c r="FG274" s="17"/>
      <c r="FH274" s="17"/>
      <c r="FI274" s="17"/>
      <c r="FJ274" s="17"/>
      <c r="FK274" s="17"/>
      <c r="FL274" s="17"/>
      <c r="FM274" s="17"/>
      <c r="FN274" s="17"/>
      <c r="FO274" s="17"/>
      <c r="FP274" s="17"/>
      <c r="FQ274" s="17"/>
      <c r="FR274" s="17"/>
      <c r="FS274" s="17"/>
      <c r="FT274" s="17"/>
      <c r="FU274" s="17"/>
      <c r="FV274" s="17"/>
      <c r="FW274" s="17"/>
      <c r="FX274" s="17"/>
      <c r="FY274" s="17"/>
      <c r="FZ274" s="17"/>
      <c r="GA274" s="17"/>
      <c r="GB274" s="17"/>
      <c r="GC274" s="17"/>
      <c r="GD274" s="17"/>
      <c r="GE274" s="17"/>
      <c r="GF274" s="17"/>
      <c r="GG274" s="17"/>
      <c r="GH274" s="17"/>
      <c r="GI274" s="17"/>
      <c r="GJ274" s="17"/>
      <c r="GK274" s="17"/>
      <c r="GL274" s="17"/>
      <c r="GM274" s="17"/>
      <c r="GN274" s="17"/>
      <c r="GO274" s="17"/>
      <c r="GP274" s="17"/>
      <c r="GQ274" s="17"/>
      <c r="GR274" s="17"/>
      <c r="GS274" s="17"/>
      <c r="GT274" s="17"/>
      <c r="GU274" s="17"/>
      <c r="GV274" s="17"/>
      <c r="GW274" s="17"/>
      <c r="GX274" s="17"/>
      <c r="GY274" s="17"/>
      <c r="GZ274" s="17"/>
      <c r="HA274" s="17"/>
      <c r="HB274" s="17"/>
      <c r="HC274" s="17"/>
      <c r="HD274" s="17"/>
      <c r="HE274" s="17"/>
      <c r="HF274" s="17"/>
      <c r="HG274" s="17"/>
      <c r="HH274" s="17"/>
      <c r="HI274" s="17"/>
      <c r="HJ274" s="17"/>
      <c r="HK274" s="17"/>
      <c r="HL274" s="17"/>
      <c r="HM274" s="17"/>
      <c r="HN274" s="17"/>
      <c r="HO274" s="17"/>
      <c r="HP274" s="17"/>
      <c r="HQ274" s="17"/>
      <c r="HR274" s="17"/>
      <c r="HS274" s="17"/>
      <c r="HT274" s="17"/>
      <c r="HU274" s="17"/>
      <c r="HV274" s="17"/>
      <c r="HW274" s="17"/>
      <c r="HX274" s="17"/>
      <c r="HY274" s="17"/>
      <c r="HZ274" s="17"/>
      <c r="IA274" s="17"/>
      <c r="IB274" s="17"/>
      <c r="IC274" s="17"/>
      <c r="ID274" s="17"/>
      <c r="IE274" s="17"/>
      <c r="IF274" s="17"/>
      <c r="IG274" s="17"/>
      <c r="IH274" s="17"/>
      <c r="II274" s="17"/>
      <c r="IJ274" s="17"/>
      <c r="IK274" s="17"/>
      <c r="IL274" s="17"/>
      <c r="IM274" s="17"/>
      <c r="IN274" s="17"/>
      <c r="IO274" s="17"/>
      <c r="IP274" s="17"/>
      <c r="IQ274" s="17"/>
      <c r="IR274" s="17"/>
      <c r="IS274" s="17"/>
      <c r="IT274" s="17"/>
      <c r="IU274" s="17"/>
      <c r="IV274" s="17"/>
    </row>
    <row r="275" spans="1:256" ht="15" customHeight="1" x14ac:dyDescent="0.25">
      <c r="A275" s="50"/>
      <c r="B275" s="50"/>
      <c r="C275" s="26" t="s">
        <v>16</v>
      </c>
      <c r="D275" s="51"/>
      <c r="E275" s="172"/>
      <c r="F275" s="52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  <c r="AR275" s="17"/>
      <c r="AS275" s="17"/>
      <c r="AT275" s="17"/>
      <c r="AU275" s="17"/>
      <c r="AV275" s="17"/>
      <c r="AW275" s="17"/>
      <c r="AX275" s="17"/>
      <c r="AY275" s="17"/>
      <c r="AZ275" s="17"/>
      <c r="BA275" s="17"/>
      <c r="BB275" s="17"/>
      <c r="BC275" s="17"/>
      <c r="BD275" s="17"/>
      <c r="BE275" s="17"/>
      <c r="BF275" s="17"/>
      <c r="BG275" s="17"/>
      <c r="BH275" s="17"/>
      <c r="BI275" s="17"/>
      <c r="BJ275" s="17"/>
      <c r="BK275" s="17"/>
      <c r="BL275" s="17"/>
      <c r="BM275" s="17"/>
      <c r="BN275" s="17"/>
      <c r="BO275" s="17"/>
      <c r="BP275" s="17"/>
      <c r="BQ275" s="17"/>
      <c r="BR275" s="17"/>
      <c r="BS275" s="17"/>
      <c r="BT275" s="17"/>
      <c r="BU275" s="17"/>
      <c r="BV275" s="17"/>
      <c r="BW275" s="17"/>
      <c r="BX275" s="17"/>
      <c r="BY275" s="17"/>
      <c r="BZ275" s="17"/>
      <c r="CA275" s="17"/>
      <c r="CB275" s="17"/>
      <c r="CC275" s="17"/>
      <c r="CD275" s="17"/>
      <c r="CE275" s="17"/>
      <c r="CF275" s="17"/>
      <c r="CG275" s="17"/>
      <c r="CH275" s="17"/>
      <c r="CI275" s="17"/>
      <c r="CJ275" s="17"/>
      <c r="CK275" s="17"/>
      <c r="CL275" s="17"/>
      <c r="CM275" s="17"/>
      <c r="CN275" s="17"/>
      <c r="CO275" s="17"/>
      <c r="CP275" s="17"/>
      <c r="CQ275" s="17"/>
      <c r="CR275" s="17"/>
      <c r="CS275" s="17"/>
      <c r="CT275" s="17"/>
      <c r="CU275" s="17"/>
      <c r="CV275" s="17"/>
      <c r="CW275" s="17"/>
      <c r="CX275" s="17"/>
      <c r="CY275" s="17"/>
      <c r="CZ275" s="17"/>
      <c r="DA275" s="17"/>
      <c r="DB275" s="17"/>
      <c r="DC275" s="17"/>
      <c r="DD275" s="17"/>
      <c r="DE275" s="17"/>
      <c r="DF275" s="17"/>
      <c r="DG275" s="17"/>
      <c r="DH275" s="17"/>
      <c r="DI275" s="17"/>
      <c r="DJ275" s="17"/>
      <c r="DK275" s="17"/>
      <c r="DL275" s="17"/>
      <c r="DM275" s="17"/>
      <c r="DN275" s="17"/>
      <c r="DO275" s="17"/>
      <c r="DP275" s="17"/>
      <c r="DQ275" s="17"/>
      <c r="DR275" s="17"/>
      <c r="DS275" s="17"/>
      <c r="DT275" s="17"/>
      <c r="DU275" s="17"/>
      <c r="DV275" s="17"/>
      <c r="DW275" s="17"/>
      <c r="DX275" s="17"/>
      <c r="DY275" s="17"/>
      <c r="DZ275" s="17"/>
      <c r="EA275" s="17"/>
      <c r="EB275" s="17"/>
      <c r="EC275" s="17"/>
      <c r="ED275" s="17"/>
      <c r="EE275" s="17"/>
      <c r="EF275" s="17"/>
      <c r="EG275" s="17"/>
      <c r="EH275" s="17"/>
      <c r="EI275" s="17"/>
      <c r="EJ275" s="17"/>
      <c r="EK275" s="17"/>
      <c r="EL275" s="17"/>
      <c r="EM275" s="17"/>
      <c r="EN275" s="17"/>
      <c r="EO275" s="17"/>
      <c r="EP275" s="17"/>
      <c r="EQ275" s="17"/>
      <c r="ER275" s="17"/>
      <c r="ES275" s="17"/>
      <c r="ET275" s="17"/>
      <c r="EU275" s="17"/>
      <c r="EV275" s="17"/>
      <c r="EW275" s="17"/>
      <c r="EX275" s="17"/>
      <c r="EY275" s="17"/>
      <c r="EZ275" s="17"/>
      <c r="FA275" s="17"/>
      <c r="FB275" s="17"/>
      <c r="FC275" s="17"/>
      <c r="FD275" s="17"/>
      <c r="FE275" s="17"/>
      <c r="FF275" s="17"/>
      <c r="FG275" s="17"/>
      <c r="FH275" s="17"/>
      <c r="FI275" s="17"/>
      <c r="FJ275" s="17"/>
      <c r="FK275" s="17"/>
      <c r="FL275" s="17"/>
      <c r="FM275" s="17"/>
      <c r="FN275" s="17"/>
      <c r="FO275" s="17"/>
      <c r="FP275" s="17"/>
      <c r="FQ275" s="17"/>
      <c r="FR275" s="17"/>
      <c r="FS275" s="17"/>
      <c r="FT275" s="17"/>
      <c r="FU275" s="17"/>
      <c r="FV275" s="17"/>
      <c r="FW275" s="17"/>
      <c r="FX275" s="17"/>
      <c r="FY275" s="17"/>
      <c r="FZ275" s="17"/>
      <c r="GA275" s="17"/>
      <c r="GB275" s="17"/>
      <c r="GC275" s="17"/>
      <c r="GD275" s="17"/>
      <c r="GE275" s="17"/>
      <c r="GF275" s="17"/>
      <c r="GG275" s="17"/>
      <c r="GH275" s="17"/>
      <c r="GI275" s="17"/>
      <c r="GJ275" s="17"/>
      <c r="GK275" s="17"/>
      <c r="GL275" s="17"/>
      <c r="GM275" s="17"/>
      <c r="GN275" s="17"/>
      <c r="GO275" s="17"/>
      <c r="GP275" s="17"/>
      <c r="GQ275" s="17"/>
      <c r="GR275" s="17"/>
      <c r="GS275" s="17"/>
      <c r="GT275" s="17"/>
      <c r="GU275" s="17"/>
      <c r="GV275" s="17"/>
      <c r="GW275" s="17"/>
      <c r="GX275" s="17"/>
      <c r="GY275" s="17"/>
      <c r="GZ275" s="17"/>
      <c r="HA275" s="17"/>
      <c r="HB275" s="17"/>
      <c r="HC275" s="17"/>
      <c r="HD275" s="17"/>
      <c r="HE275" s="17"/>
      <c r="HF275" s="17"/>
      <c r="HG275" s="17"/>
      <c r="HH275" s="17"/>
      <c r="HI275" s="17"/>
      <c r="HJ275" s="17"/>
      <c r="HK275" s="17"/>
      <c r="HL275" s="17"/>
      <c r="HM275" s="17"/>
      <c r="HN275" s="17"/>
      <c r="HO275" s="17"/>
      <c r="HP275" s="17"/>
      <c r="HQ275" s="17"/>
      <c r="HR275" s="17"/>
      <c r="HS275" s="17"/>
      <c r="HT275" s="17"/>
      <c r="HU275" s="17"/>
      <c r="HV275" s="17"/>
      <c r="HW275" s="17"/>
      <c r="HX275" s="17"/>
      <c r="HY275" s="17"/>
      <c r="HZ275" s="17"/>
      <c r="IA275" s="17"/>
      <c r="IB275" s="17"/>
      <c r="IC275" s="17"/>
      <c r="ID275" s="17"/>
      <c r="IE275" s="17"/>
      <c r="IF275" s="17"/>
      <c r="IG275" s="17"/>
      <c r="IH275" s="17"/>
      <c r="II275" s="17"/>
      <c r="IJ275" s="17"/>
      <c r="IK275" s="17"/>
      <c r="IL275" s="17"/>
      <c r="IM275" s="17"/>
      <c r="IN275" s="17"/>
      <c r="IO275" s="17"/>
      <c r="IP275" s="17"/>
      <c r="IQ275" s="17"/>
      <c r="IR275" s="17"/>
      <c r="IS275" s="17"/>
      <c r="IT275" s="17"/>
      <c r="IU275" s="17"/>
      <c r="IV275" s="17"/>
    </row>
    <row r="276" spans="1:256" ht="15" customHeight="1" x14ac:dyDescent="0.25">
      <c r="A276" s="47" t="s">
        <v>131</v>
      </c>
      <c r="B276" s="47" t="s">
        <v>10</v>
      </c>
      <c r="C276" s="25" t="s">
        <v>44</v>
      </c>
      <c r="D276" s="48">
        <v>30</v>
      </c>
      <c r="E276" s="173"/>
      <c r="F276" s="49">
        <f t="shared" si="5"/>
        <v>0</v>
      </c>
    </row>
    <row r="277" spans="1:256" ht="15" customHeight="1" x14ac:dyDescent="0.25">
      <c r="A277" s="50"/>
      <c r="B277" s="50"/>
      <c r="C277" s="26" t="s">
        <v>19</v>
      </c>
      <c r="D277" s="51"/>
      <c r="E277" s="172"/>
      <c r="F277" s="52"/>
    </row>
    <row r="278" spans="1:256" ht="15" customHeight="1" x14ac:dyDescent="0.25">
      <c r="A278" s="47" t="s">
        <v>132</v>
      </c>
      <c r="B278" s="47" t="s">
        <v>10</v>
      </c>
      <c r="C278" s="25" t="s">
        <v>85</v>
      </c>
      <c r="D278" s="48">
        <v>690</v>
      </c>
      <c r="E278" s="173"/>
      <c r="F278" s="49">
        <f t="shared" si="5"/>
        <v>0</v>
      </c>
    </row>
    <row r="279" spans="1:256" ht="30" x14ac:dyDescent="0.25">
      <c r="A279" s="113"/>
      <c r="B279" s="113"/>
      <c r="C279" s="43" t="s">
        <v>19</v>
      </c>
      <c r="D279" s="114"/>
      <c r="E279" s="195"/>
      <c r="F279" s="52"/>
    </row>
    <row r="280" spans="1:256" ht="15" customHeight="1" x14ac:dyDescent="0.25">
      <c r="A280" s="56" t="s">
        <v>133</v>
      </c>
      <c r="B280" s="56" t="s">
        <v>21</v>
      </c>
      <c r="C280" s="30" t="s">
        <v>214</v>
      </c>
      <c r="D280" s="57">
        <v>1</v>
      </c>
      <c r="E280" s="175"/>
      <c r="F280" s="49">
        <f t="shared" si="5"/>
        <v>0</v>
      </c>
    </row>
    <row r="281" spans="1:256" ht="255" x14ac:dyDescent="0.25">
      <c r="A281" s="56"/>
      <c r="B281" s="53"/>
      <c r="C281" s="28" t="s">
        <v>359</v>
      </c>
      <c r="D281" s="54"/>
      <c r="E281" s="174"/>
      <c r="F281" s="55"/>
    </row>
    <row r="282" spans="1:256" ht="15" customHeight="1" x14ac:dyDescent="0.25">
      <c r="A282" s="161" t="s">
        <v>373</v>
      </c>
      <c r="B282" s="56" t="s">
        <v>21</v>
      </c>
      <c r="C282" s="31" t="s">
        <v>253</v>
      </c>
      <c r="D282" s="57">
        <v>1</v>
      </c>
      <c r="E282" s="175"/>
      <c r="F282" s="58">
        <f t="shared" si="5"/>
        <v>0</v>
      </c>
    </row>
    <row r="283" spans="1:256" ht="105" x14ac:dyDescent="0.25">
      <c r="A283" s="50"/>
      <c r="B283" s="50"/>
      <c r="C283" s="28" t="s">
        <v>277</v>
      </c>
      <c r="D283" s="51"/>
      <c r="E283" s="172"/>
      <c r="F283" s="52"/>
    </row>
    <row r="284" spans="1:256" ht="12.95" customHeight="1" thickBot="1" x14ac:dyDescent="0.3">
      <c r="A284" s="44"/>
      <c r="B284" s="44"/>
      <c r="C284" s="44" t="s">
        <v>110</v>
      </c>
      <c r="D284" s="44"/>
      <c r="E284" s="196"/>
      <c r="F284" s="122">
        <f>SUM(F270:F283)</f>
        <v>0</v>
      </c>
    </row>
    <row r="285" spans="1:256" ht="15" x14ac:dyDescent="0.25">
      <c r="A285" s="110" t="s">
        <v>135</v>
      </c>
      <c r="B285" s="110" t="s">
        <v>4</v>
      </c>
      <c r="C285" s="42" t="s">
        <v>112</v>
      </c>
      <c r="D285" s="111"/>
      <c r="E285" s="194"/>
      <c r="F285" s="112"/>
    </row>
    <row r="286" spans="1:256" ht="15" customHeight="1" x14ac:dyDescent="0.25">
      <c r="A286" s="47" t="s">
        <v>137</v>
      </c>
      <c r="B286" s="47" t="s">
        <v>10</v>
      </c>
      <c r="C286" s="25" t="s">
        <v>230</v>
      </c>
      <c r="D286" s="48">
        <v>260</v>
      </c>
      <c r="E286" s="173"/>
      <c r="F286" s="49">
        <f t="shared" si="5"/>
        <v>0</v>
      </c>
    </row>
    <row r="287" spans="1:256" ht="15" x14ac:dyDescent="0.25">
      <c r="A287" s="50"/>
      <c r="B287" s="50"/>
      <c r="C287" s="26" t="s">
        <v>11</v>
      </c>
      <c r="D287" s="51"/>
      <c r="E287" s="172"/>
      <c r="F287" s="52"/>
    </row>
    <row r="288" spans="1:256" ht="15" customHeight="1" x14ac:dyDescent="0.25">
      <c r="A288" s="47" t="s">
        <v>138</v>
      </c>
      <c r="B288" s="47" t="s">
        <v>10</v>
      </c>
      <c r="C288" s="25" t="s">
        <v>13</v>
      </c>
      <c r="D288" s="48">
        <v>300</v>
      </c>
      <c r="E288" s="173"/>
      <c r="F288" s="49">
        <f t="shared" si="5"/>
        <v>0</v>
      </c>
    </row>
    <row r="289" spans="1:256" ht="15" x14ac:dyDescent="0.25">
      <c r="A289" s="50"/>
      <c r="B289" s="50"/>
      <c r="C289" s="26" t="s">
        <v>267</v>
      </c>
      <c r="D289" s="51"/>
      <c r="E289" s="172"/>
      <c r="F289" s="52"/>
    </row>
    <row r="290" spans="1:256" ht="15" customHeight="1" x14ac:dyDescent="0.25">
      <c r="A290" s="47" t="s">
        <v>139</v>
      </c>
      <c r="B290" s="47" t="s">
        <v>10</v>
      </c>
      <c r="C290" s="25" t="s">
        <v>231</v>
      </c>
      <c r="D290" s="48">
        <v>530</v>
      </c>
      <c r="E290" s="173"/>
      <c r="F290" s="49">
        <f t="shared" si="5"/>
        <v>0</v>
      </c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  <c r="AQ290" s="17"/>
      <c r="AR290" s="17"/>
      <c r="AS290" s="17"/>
      <c r="AT290" s="17"/>
      <c r="AU290" s="17"/>
      <c r="AV290" s="17"/>
      <c r="AW290" s="17"/>
      <c r="AX290" s="17"/>
      <c r="AY290" s="17"/>
      <c r="AZ290" s="17"/>
      <c r="BA290" s="17"/>
      <c r="BB290" s="17"/>
      <c r="BC290" s="17"/>
      <c r="BD290" s="17"/>
      <c r="BE290" s="17"/>
      <c r="BF290" s="17"/>
      <c r="BG290" s="17"/>
      <c r="BH290" s="17"/>
      <c r="BI290" s="17"/>
      <c r="BJ290" s="17"/>
      <c r="BK290" s="17"/>
      <c r="BL290" s="17"/>
      <c r="BM290" s="17"/>
      <c r="BN290" s="17"/>
      <c r="BO290" s="17"/>
      <c r="BP290" s="17"/>
      <c r="BQ290" s="17"/>
      <c r="BR290" s="17"/>
      <c r="BS290" s="17"/>
      <c r="BT290" s="17"/>
      <c r="BU290" s="17"/>
      <c r="BV290" s="17"/>
      <c r="BW290" s="17"/>
      <c r="BX290" s="17"/>
      <c r="BY290" s="17"/>
      <c r="BZ290" s="17"/>
      <c r="CA290" s="17"/>
      <c r="CB290" s="17"/>
      <c r="CC290" s="17"/>
      <c r="CD290" s="17"/>
      <c r="CE290" s="17"/>
      <c r="CF290" s="17"/>
      <c r="CG290" s="17"/>
      <c r="CH290" s="17"/>
      <c r="CI290" s="17"/>
      <c r="CJ290" s="17"/>
      <c r="CK290" s="17"/>
      <c r="CL290" s="17"/>
      <c r="CM290" s="17"/>
      <c r="CN290" s="17"/>
      <c r="CO290" s="17"/>
      <c r="CP290" s="17"/>
      <c r="CQ290" s="17"/>
      <c r="CR290" s="17"/>
      <c r="CS290" s="17"/>
      <c r="CT290" s="17"/>
      <c r="CU290" s="17"/>
      <c r="CV290" s="17"/>
      <c r="CW290" s="17"/>
      <c r="CX290" s="17"/>
      <c r="CY290" s="17"/>
      <c r="CZ290" s="17"/>
      <c r="DA290" s="17"/>
      <c r="DB290" s="17"/>
      <c r="DC290" s="17"/>
      <c r="DD290" s="17"/>
      <c r="DE290" s="17"/>
      <c r="DF290" s="17"/>
      <c r="DG290" s="17"/>
      <c r="DH290" s="17"/>
      <c r="DI290" s="17"/>
      <c r="DJ290" s="17"/>
      <c r="DK290" s="17"/>
      <c r="DL290" s="17"/>
      <c r="DM290" s="17"/>
      <c r="DN290" s="17"/>
      <c r="DO290" s="17"/>
      <c r="DP290" s="17"/>
      <c r="DQ290" s="17"/>
      <c r="DR290" s="17"/>
      <c r="DS290" s="17"/>
      <c r="DT290" s="17"/>
      <c r="DU290" s="17"/>
      <c r="DV290" s="17"/>
      <c r="DW290" s="17"/>
      <c r="DX290" s="17"/>
      <c r="DY290" s="17"/>
      <c r="DZ290" s="17"/>
      <c r="EA290" s="17"/>
      <c r="EB290" s="17"/>
      <c r="EC290" s="17"/>
      <c r="ED290" s="17"/>
      <c r="EE290" s="17"/>
      <c r="EF290" s="17"/>
      <c r="EG290" s="17"/>
      <c r="EH290" s="17"/>
      <c r="EI290" s="17"/>
      <c r="EJ290" s="17"/>
      <c r="EK290" s="17"/>
      <c r="EL290" s="17"/>
      <c r="EM290" s="17"/>
      <c r="EN290" s="17"/>
      <c r="EO290" s="17"/>
      <c r="EP290" s="17"/>
      <c r="EQ290" s="17"/>
      <c r="ER290" s="17"/>
      <c r="ES290" s="17"/>
      <c r="ET290" s="17"/>
      <c r="EU290" s="17"/>
      <c r="EV290" s="17"/>
      <c r="EW290" s="17"/>
      <c r="EX290" s="17"/>
      <c r="EY290" s="17"/>
      <c r="EZ290" s="17"/>
      <c r="FA290" s="17"/>
      <c r="FB290" s="17"/>
      <c r="FC290" s="17"/>
      <c r="FD290" s="17"/>
      <c r="FE290" s="17"/>
      <c r="FF290" s="17"/>
      <c r="FG290" s="17"/>
      <c r="FH290" s="17"/>
      <c r="FI290" s="17"/>
      <c r="FJ290" s="17"/>
      <c r="FK290" s="17"/>
      <c r="FL290" s="17"/>
      <c r="FM290" s="17"/>
      <c r="FN290" s="17"/>
      <c r="FO290" s="17"/>
      <c r="FP290" s="17"/>
      <c r="FQ290" s="17"/>
      <c r="FR290" s="17"/>
      <c r="FS290" s="17"/>
      <c r="FT290" s="17"/>
      <c r="FU290" s="17"/>
      <c r="FV290" s="17"/>
      <c r="FW290" s="17"/>
      <c r="FX290" s="17"/>
      <c r="FY290" s="17"/>
      <c r="FZ290" s="17"/>
      <c r="GA290" s="17"/>
      <c r="GB290" s="17"/>
      <c r="GC290" s="17"/>
      <c r="GD290" s="17"/>
      <c r="GE290" s="17"/>
      <c r="GF290" s="17"/>
      <c r="GG290" s="17"/>
      <c r="GH290" s="17"/>
      <c r="GI290" s="17"/>
      <c r="GJ290" s="17"/>
      <c r="GK290" s="17"/>
      <c r="GL290" s="17"/>
      <c r="GM290" s="17"/>
      <c r="GN290" s="17"/>
      <c r="GO290" s="17"/>
      <c r="GP290" s="17"/>
      <c r="GQ290" s="17"/>
      <c r="GR290" s="17"/>
      <c r="GS290" s="17"/>
      <c r="GT290" s="17"/>
      <c r="GU290" s="17"/>
      <c r="GV290" s="17"/>
      <c r="GW290" s="17"/>
      <c r="GX290" s="17"/>
      <c r="GY290" s="17"/>
      <c r="GZ290" s="17"/>
      <c r="HA290" s="17"/>
      <c r="HB290" s="17"/>
      <c r="HC290" s="17"/>
      <c r="HD290" s="17"/>
      <c r="HE290" s="17"/>
      <c r="HF290" s="17"/>
      <c r="HG290" s="17"/>
      <c r="HH290" s="17"/>
      <c r="HI290" s="17"/>
      <c r="HJ290" s="17"/>
      <c r="HK290" s="17"/>
      <c r="HL290" s="17"/>
      <c r="HM290" s="17"/>
      <c r="HN290" s="17"/>
      <c r="HO290" s="17"/>
      <c r="HP290" s="17"/>
      <c r="HQ290" s="17"/>
      <c r="HR290" s="17"/>
      <c r="HS290" s="17"/>
      <c r="HT290" s="17"/>
      <c r="HU290" s="17"/>
      <c r="HV290" s="17"/>
      <c r="HW290" s="17"/>
      <c r="HX290" s="17"/>
      <c r="HY290" s="17"/>
      <c r="HZ290" s="17"/>
      <c r="IA290" s="17"/>
      <c r="IB290" s="17"/>
      <c r="IC290" s="17"/>
      <c r="ID290" s="17"/>
      <c r="IE290" s="17"/>
      <c r="IF290" s="17"/>
      <c r="IG290" s="17"/>
      <c r="IH290" s="17"/>
      <c r="II290" s="17"/>
      <c r="IJ290" s="17"/>
      <c r="IK290" s="17"/>
      <c r="IL290" s="17"/>
      <c r="IM290" s="17"/>
      <c r="IN290" s="17"/>
      <c r="IO290" s="17"/>
      <c r="IP290" s="17"/>
      <c r="IQ290" s="17"/>
      <c r="IR290" s="17"/>
      <c r="IS290" s="17"/>
      <c r="IT290" s="17"/>
      <c r="IU290" s="17"/>
      <c r="IV290" s="17"/>
    </row>
    <row r="291" spans="1:256" ht="33.75" customHeight="1" x14ac:dyDescent="0.25">
      <c r="A291" s="50"/>
      <c r="B291" s="50"/>
      <c r="C291" s="26" t="s">
        <v>16</v>
      </c>
      <c r="D291" s="51"/>
      <c r="E291" s="172"/>
      <c r="F291" s="52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  <c r="AQ291" s="17"/>
      <c r="AR291" s="17"/>
      <c r="AS291" s="17"/>
      <c r="AT291" s="17"/>
      <c r="AU291" s="17"/>
      <c r="AV291" s="17"/>
      <c r="AW291" s="17"/>
      <c r="AX291" s="17"/>
      <c r="AY291" s="17"/>
      <c r="AZ291" s="17"/>
      <c r="BA291" s="17"/>
      <c r="BB291" s="17"/>
      <c r="BC291" s="17"/>
      <c r="BD291" s="17"/>
      <c r="BE291" s="17"/>
      <c r="BF291" s="17"/>
      <c r="BG291" s="17"/>
      <c r="BH291" s="17"/>
      <c r="BI291" s="17"/>
      <c r="BJ291" s="17"/>
      <c r="BK291" s="17"/>
      <c r="BL291" s="17"/>
      <c r="BM291" s="17"/>
      <c r="BN291" s="17"/>
      <c r="BO291" s="17"/>
      <c r="BP291" s="17"/>
      <c r="BQ291" s="17"/>
      <c r="BR291" s="17"/>
      <c r="BS291" s="17"/>
      <c r="BT291" s="17"/>
      <c r="BU291" s="17"/>
      <c r="BV291" s="17"/>
      <c r="BW291" s="17"/>
      <c r="BX291" s="17"/>
      <c r="BY291" s="17"/>
      <c r="BZ291" s="17"/>
      <c r="CA291" s="17"/>
      <c r="CB291" s="17"/>
      <c r="CC291" s="17"/>
      <c r="CD291" s="17"/>
      <c r="CE291" s="17"/>
      <c r="CF291" s="17"/>
      <c r="CG291" s="17"/>
      <c r="CH291" s="17"/>
      <c r="CI291" s="17"/>
      <c r="CJ291" s="17"/>
      <c r="CK291" s="17"/>
      <c r="CL291" s="17"/>
      <c r="CM291" s="17"/>
      <c r="CN291" s="17"/>
      <c r="CO291" s="17"/>
      <c r="CP291" s="17"/>
      <c r="CQ291" s="17"/>
      <c r="CR291" s="17"/>
      <c r="CS291" s="17"/>
      <c r="CT291" s="17"/>
      <c r="CU291" s="17"/>
      <c r="CV291" s="17"/>
      <c r="CW291" s="17"/>
      <c r="CX291" s="17"/>
      <c r="CY291" s="17"/>
      <c r="CZ291" s="17"/>
      <c r="DA291" s="17"/>
      <c r="DB291" s="17"/>
      <c r="DC291" s="17"/>
      <c r="DD291" s="17"/>
      <c r="DE291" s="17"/>
      <c r="DF291" s="17"/>
      <c r="DG291" s="17"/>
      <c r="DH291" s="17"/>
      <c r="DI291" s="17"/>
      <c r="DJ291" s="17"/>
      <c r="DK291" s="17"/>
      <c r="DL291" s="17"/>
      <c r="DM291" s="17"/>
      <c r="DN291" s="17"/>
      <c r="DO291" s="17"/>
      <c r="DP291" s="17"/>
      <c r="DQ291" s="17"/>
      <c r="DR291" s="17"/>
      <c r="DS291" s="17"/>
      <c r="DT291" s="17"/>
      <c r="DU291" s="17"/>
      <c r="DV291" s="17"/>
      <c r="DW291" s="17"/>
      <c r="DX291" s="17"/>
      <c r="DY291" s="17"/>
      <c r="DZ291" s="17"/>
      <c r="EA291" s="17"/>
      <c r="EB291" s="17"/>
      <c r="EC291" s="17"/>
      <c r="ED291" s="17"/>
      <c r="EE291" s="17"/>
      <c r="EF291" s="17"/>
      <c r="EG291" s="17"/>
      <c r="EH291" s="17"/>
      <c r="EI291" s="17"/>
      <c r="EJ291" s="17"/>
      <c r="EK291" s="17"/>
      <c r="EL291" s="17"/>
      <c r="EM291" s="17"/>
      <c r="EN291" s="17"/>
      <c r="EO291" s="17"/>
      <c r="EP291" s="17"/>
      <c r="EQ291" s="17"/>
      <c r="ER291" s="17"/>
      <c r="ES291" s="17"/>
      <c r="ET291" s="17"/>
      <c r="EU291" s="17"/>
      <c r="EV291" s="17"/>
      <c r="EW291" s="17"/>
      <c r="EX291" s="17"/>
      <c r="EY291" s="17"/>
      <c r="EZ291" s="17"/>
      <c r="FA291" s="17"/>
      <c r="FB291" s="17"/>
      <c r="FC291" s="17"/>
      <c r="FD291" s="17"/>
      <c r="FE291" s="17"/>
      <c r="FF291" s="17"/>
      <c r="FG291" s="17"/>
      <c r="FH291" s="17"/>
      <c r="FI291" s="17"/>
      <c r="FJ291" s="17"/>
      <c r="FK291" s="17"/>
      <c r="FL291" s="17"/>
      <c r="FM291" s="17"/>
      <c r="FN291" s="17"/>
      <c r="FO291" s="17"/>
      <c r="FP291" s="17"/>
      <c r="FQ291" s="17"/>
      <c r="FR291" s="17"/>
      <c r="FS291" s="17"/>
      <c r="FT291" s="17"/>
      <c r="FU291" s="17"/>
      <c r="FV291" s="17"/>
      <c r="FW291" s="17"/>
      <c r="FX291" s="17"/>
      <c r="FY291" s="17"/>
      <c r="FZ291" s="17"/>
      <c r="GA291" s="17"/>
      <c r="GB291" s="17"/>
      <c r="GC291" s="17"/>
      <c r="GD291" s="17"/>
      <c r="GE291" s="17"/>
      <c r="GF291" s="17"/>
      <c r="GG291" s="17"/>
      <c r="GH291" s="17"/>
      <c r="GI291" s="17"/>
      <c r="GJ291" s="17"/>
      <c r="GK291" s="17"/>
      <c r="GL291" s="17"/>
      <c r="GM291" s="17"/>
      <c r="GN291" s="17"/>
      <c r="GO291" s="17"/>
      <c r="GP291" s="17"/>
      <c r="GQ291" s="17"/>
      <c r="GR291" s="17"/>
      <c r="GS291" s="17"/>
      <c r="GT291" s="17"/>
      <c r="GU291" s="17"/>
      <c r="GV291" s="17"/>
      <c r="GW291" s="17"/>
      <c r="GX291" s="17"/>
      <c r="GY291" s="17"/>
      <c r="GZ291" s="17"/>
      <c r="HA291" s="17"/>
      <c r="HB291" s="17"/>
      <c r="HC291" s="17"/>
      <c r="HD291" s="17"/>
      <c r="HE291" s="17"/>
      <c r="HF291" s="17"/>
      <c r="HG291" s="17"/>
      <c r="HH291" s="17"/>
      <c r="HI291" s="17"/>
      <c r="HJ291" s="17"/>
      <c r="HK291" s="17"/>
      <c r="HL291" s="17"/>
      <c r="HM291" s="17"/>
      <c r="HN291" s="17"/>
      <c r="HO291" s="17"/>
      <c r="HP291" s="17"/>
      <c r="HQ291" s="17"/>
      <c r="HR291" s="17"/>
      <c r="HS291" s="17"/>
      <c r="HT291" s="17"/>
      <c r="HU291" s="17"/>
      <c r="HV291" s="17"/>
      <c r="HW291" s="17"/>
      <c r="HX291" s="17"/>
      <c r="HY291" s="17"/>
      <c r="HZ291" s="17"/>
      <c r="IA291" s="17"/>
      <c r="IB291" s="17"/>
      <c r="IC291" s="17"/>
      <c r="ID291" s="17"/>
      <c r="IE291" s="17"/>
      <c r="IF291" s="17"/>
      <c r="IG291" s="17"/>
      <c r="IH291" s="17"/>
      <c r="II291" s="17"/>
      <c r="IJ291" s="17"/>
      <c r="IK291" s="17"/>
      <c r="IL291" s="17"/>
      <c r="IM291" s="17"/>
      <c r="IN291" s="17"/>
      <c r="IO291" s="17"/>
      <c r="IP291" s="17"/>
      <c r="IQ291" s="17"/>
      <c r="IR291" s="17"/>
      <c r="IS291" s="17"/>
      <c r="IT291" s="17"/>
      <c r="IU291" s="17"/>
      <c r="IV291" s="17"/>
    </row>
    <row r="292" spans="1:256" ht="15" customHeight="1" x14ac:dyDescent="0.25">
      <c r="A292" s="47" t="s">
        <v>140</v>
      </c>
      <c r="B292" s="47" t="s">
        <v>10</v>
      </c>
      <c r="C292" s="25" t="s">
        <v>44</v>
      </c>
      <c r="D292" s="48">
        <v>10</v>
      </c>
      <c r="E292" s="173"/>
      <c r="F292" s="49">
        <f t="shared" si="5"/>
        <v>0</v>
      </c>
    </row>
    <row r="293" spans="1:256" ht="30" x14ac:dyDescent="0.25">
      <c r="A293" s="50"/>
      <c r="B293" s="50"/>
      <c r="C293" s="26" t="s">
        <v>19</v>
      </c>
      <c r="D293" s="51"/>
      <c r="E293" s="172"/>
      <c r="F293" s="52"/>
    </row>
    <row r="294" spans="1:256" ht="15" customHeight="1" x14ac:dyDescent="0.25">
      <c r="A294" s="47" t="s">
        <v>141</v>
      </c>
      <c r="B294" s="47" t="s">
        <v>10</v>
      </c>
      <c r="C294" s="25" t="s">
        <v>85</v>
      </c>
      <c r="D294" s="48">
        <v>445</v>
      </c>
      <c r="E294" s="173"/>
      <c r="F294" s="49">
        <f t="shared" si="5"/>
        <v>0</v>
      </c>
    </row>
    <row r="295" spans="1:256" ht="30" x14ac:dyDescent="0.25">
      <c r="A295" s="113"/>
      <c r="B295" s="113"/>
      <c r="C295" s="43" t="s">
        <v>19</v>
      </c>
      <c r="D295" s="114"/>
      <c r="E295" s="195"/>
      <c r="F295" s="52"/>
    </row>
    <row r="296" spans="1:256" ht="15" customHeight="1" x14ac:dyDescent="0.25">
      <c r="A296" s="56" t="s">
        <v>237</v>
      </c>
      <c r="B296" s="56" t="s">
        <v>21</v>
      </c>
      <c r="C296" s="30" t="s">
        <v>214</v>
      </c>
      <c r="D296" s="57">
        <v>1</v>
      </c>
      <c r="E296" s="175"/>
      <c r="F296" s="49">
        <f t="shared" si="5"/>
        <v>0</v>
      </c>
    </row>
    <row r="297" spans="1:256" ht="255" x14ac:dyDescent="0.25">
      <c r="A297" s="56"/>
      <c r="B297" s="53"/>
      <c r="C297" s="28" t="s">
        <v>359</v>
      </c>
      <c r="D297" s="54"/>
      <c r="E297" s="174"/>
      <c r="F297" s="55"/>
    </row>
    <row r="298" spans="1:256" ht="15" customHeight="1" x14ac:dyDescent="0.25">
      <c r="A298" s="56" t="s">
        <v>318</v>
      </c>
      <c r="B298" s="56" t="s">
        <v>21</v>
      </c>
      <c r="C298" s="31" t="s">
        <v>253</v>
      </c>
      <c r="D298" s="57">
        <v>1</v>
      </c>
      <c r="E298" s="175"/>
      <c r="F298" s="58">
        <f t="shared" si="5"/>
        <v>0</v>
      </c>
    </row>
    <row r="299" spans="1:256" ht="105" x14ac:dyDescent="0.25">
      <c r="A299" s="50"/>
      <c r="B299" s="50"/>
      <c r="C299" s="28" t="s">
        <v>277</v>
      </c>
      <c r="D299" s="51"/>
      <c r="E299" s="172"/>
      <c r="F299" s="52"/>
    </row>
    <row r="300" spans="1:256" ht="12.95" customHeight="1" thickBot="1" x14ac:dyDescent="0.3">
      <c r="A300" s="44"/>
      <c r="B300" s="44"/>
      <c r="C300" s="44" t="s">
        <v>117</v>
      </c>
      <c r="D300" s="44"/>
      <c r="E300" s="196"/>
      <c r="F300" s="122">
        <f>SUM(F286:F299)</f>
        <v>0</v>
      </c>
    </row>
    <row r="301" spans="1:256" ht="21" customHeight="1" x14ac:dyDescent="0.25">
      <c r="A301" s="110" t="s">
        <v>143</v>
      </c>
      <c r="B301" s="110" t="s">
        <v>4</v>
      </c>
      <c r="C301" s="42" t="s">
        <v>119</v>
      </c>
      <c r="D301" s="111"/>
      <c r="E301" s="194"/>
      <c r="F301" s="112"/>
    </row>
    <row r="302" spans="1:256" ht="15" customHeight="1" x14ac:dyDescent="0.25">
      <c r="A302" s="47" t="s">
        <v>145</v>
      </c>
      <c r="B302" s="47" t="s">
        <v>10</v>
      </c>
      <c r="C302" s="25" t="s">
        <v>233</v>
      </c>
      <c r="D302" s="48">
        <v>150</v>
      </c>
      <c r="E302" s="173"/>
      <c r="F302" s="49">
        <f t="shared" si="5"/>
        <v>0</v>
      </c>
    </row>
    <row r="303" spans="1:256" ht="15" x14ac:dyDescent="0.25">
      <c r="A303" s="50"/>
      <c r="B303" s="50"/>
      <c r="C303" s="26" t="s">
        <v>11</v>
      </c>
      <c r="D303" s="51"/>
      <c r="E303" s="172"/>
      <c r="F303" s="52"/>
    </row>
    <row r="304" spans="1:256" ht="15" customHeight="1" x14ac:dyDescent="0.25">
      <c r="A304" s="47" t="s">
        <v>146</v>
      </c>
      <c r="B304" s="47" t="s">
        <v>10</v>
      </c>
      <c r="C304" s="25" t="s">
        <v>13</v>
      </c>
      <c r="D304" s="48">
        <v>320</v>
      </c>
      <c r="E304" s="173"/>
      <c r="F304" s="49">
        <f t="shared" si="5"/>
        <v>0</v>
      </c>
    </row>
    <row r="305" spans="1:256" ht="15" x14ac:dyDescent="0.25">
      <c r="A305" s="50"/>
      <c r="B305" s="50"/>
      <c r="C305" s="26" t="s">
        <v>267</v>
      </c>
      <c r="D305" s="51"/>
      <c r="E305" s="172"/>
      <c r="F305" s="52"/>
    </row>
    <row r="306" spans="1:256" ht="15" customHeight="1" x14ac:dyDescent="0.25">
      <c r="A306" s="47" t="s">
        <v>147</v>
      </c>
      <c r="B306" s="47" t="s">
        <v>10</v>
      </c>
      <c r="C306" s="25" t="s">
        <v>234</v>
      </c>
      <c r="D306" s="48">
        <v>570</v>
      </c>
      <c r="E306" s="173"/>
      <c r="F306" s="49">
        <f t="shared" si="5"/>
        <v>0</v>
      </c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  <c r="AO306" s="17"/>
      <c r="AP306" s="17"/>
      <c r="AQ306" s="17"/>
      <c r="AR306" s="17"/>
      <c r="AS306" s="17"/>
      <c r="AT306" s="17"/>
      <c r="AU306" s="17"/>
      <c r="AV306" s="17"/>
      <c r="AW306" s="17"/>
      <c r="AX306" s="17"/>
      <c r="AY306" s="17"/>
      <c r="AZ306" s="17"/>
      <c r="BA306" s="17"/>
      <c r="BB306" s="17"/>
      <c r="BC306" s="17"/>
      <c r="BD306" s="17"/>
      <c r="BE306" s="17"/>
      <c r="BF306" s="17"/>
      <c r="BG306" s="17"/>
      <c r="BH306" s="17"/>
      <c r="BI306" s="17"/>
      <c r="BJ306" s="17"/>
      <c r="BK306" s="17"/>
      <c r="BL306" s="17"/>
      <c r="BM306" s="17"/>
      <c r="BN306" s="17"/>
      <c r="BO306" s="17"/>
      <c r="BP306" s="17"/>
      <c r="BQ306" s="17"/>
      <c r="BR306" s="17"/>
      <c r="BS306" s="17"/>
      <c r="BT306" s="17"/>
      <c r="BU306" s="17"/>
      <c r="BV306" s="17"/>
      <c r="BW306" s="17"/>
      <c r="BX306" s="17"/>
      <c r="BY306" s="17"/>
      <c r="BZ306" s="17"/>
      <c r="CA306" s="17"/>
      <c r="CB306" s="17"/>
      <c r="CC306" s="17"/>
      <c r="CD306" s="17"/>
      <c r="CE306" s="17"/>
      <c r="CF306" s="17"/>
      <c r="CG306" s="17"/>
      <c r="CH306" s="17"/>
      <c r="CI306" s="17"/>
      <c r="CJ306" s="17"/>
      <c r="CK306" s="17"/>
      <c r="CL306" s="17"/>
      <c r="CM306" s="17"/>
      <c r="CN306" s="17"/>
      <c r="CO306" s="17"/>
      <c r="CP306" s="17"/>
      <c r="CQ306" s="17"/>
      <c r="CR306" s="17"/>
      <c r="CS306" s="17"/>
      <c r="CT306" s="17"/>
      <c r="CU306" s="17"/>
      <c r="CV306" s="17"/>
      <c r="CW306" s="17"/>
      <c r="CX306" s="17"/>
      <c r="CY306" s="17"/>
      <c r="CZ306" s="17"/>
      <c r="DA306" s="17"/>
      <c r="DB306" s="17"/>
      <c r="DC306" s="17"/>
      <c r="DD306" s="17"/>
      <c r="DE306" s="17"/>
      <c r="DF306" s="17"/>
      <c r="DG306" s="17"/>
      <c r="DH306" s="17"/>
      <c r="DI306" s="17"/>
      <c r="DJ306" s="17"/>
      <c r="DK306" s="17"/>
      <c r="DL306" s="17"/>
      <c r="DM306" s="17"/>
      <c r="DN306" s="17"/>
      <c r="DO306" s="17"/>
      <c r="DP306" s="17"/>
      <c r="DQ306" s="17"/>
      <c r="DR306" s="17"/>
      <c r="DS306" s="17"/>
      <c r="DT306" s="17"/>
      <c r="DU306" s="17"/>
      <c r="DV306" s="17"/>
      <c r="DW306" s="17"/>
      <c r="DX306" s="17"/>
      <c r="DY306" s="17"/>
      <c r="DZ306" s="17"/>
      <c r="EA306" s="17"/>
      <c r="EB306" s="17"/>
      <c r="EC306" s="17"/>
      <c r="ED306" s="17"/>
      <c r="EE306" s="17"/>
      <c r="EF306" s="17"/>
      <c r="EG306" s="17"/>
      <c r="EH306" s="17"/>
      <c r="EI306" s="17"/>
      <c r="EJ306" s="17"/>
      <c r="EK306" s="17"/>
      <c r="EL306" s="17"/>
      <c r="EM306" s="17"/>
      <c r="EN306" s="17"/>
      <c r="EO306" s="17"/>
      <c r="EP306" s="17"/>
      <c r="EQ306" s="17"/>
      <c r="ER306" s="17"/>
      <c r="ES306" s="17"/>
      <c r="ET306" s="17"/>
      <c r="EU306" s="17"/>
      <c r="EV306" s="17"/>
      <c r="EW306" s="17"/>
      <c r="EX306" s="17"/>
      <c r="EY306" s="17"/>
      <c r="EZ306" s="17"/>
      <c r="FA306" s="17"/>
      <c r="FB306" s="17"/>
      <c r="FC306" s="17"/>
      <c r="FD306" s="17"/>
      <c r="FE306" s="17"/>
      <c r="FF306" s="17"/>
      <c r="FG306" s="17"/>
      <c r="FH306" s="17"/>
      <c r="FI306" s="17"/>
      <c r="FJ306" s="17"/>
      <c r="FK306" s="17"/>
      <c r="FL306" s="17"/>
      <c r="FM306" s="17"/>
      <c r="FN306" s="17"/>
      <c r="FO306" s="17"/>
      <c r="FP306" s="17"/>
      <c r="FQ306" s="17"/>
      <c r="FR306" s="17"/>
      <c r="FS306" s="17"/>
      <c r="FT306" s="17"/>
      <c r="FU306" s="17"/>
      <c r="FV306" s="17"/>
      <c r="FW306" s="17"/>
      <c r="FX306" s="17"/>
      <c r="FY306" s="17"/>
      <c r="FZ306" s="17"/>
      <c r="GA306" s="17"/>
      <c r="GB306" s="17"/>
      <c r="GC306" s="17"/>
      <c r="GD306" s="17"/>
      <c r="GE306" s="17"/>
      <c r="GF306" s="17"/>
      <c r="GG306" s="17"/>
      <c r="GH306" s="17"/>
      <c r="GI306" s="17"/>
      <c r="GJ306" s="17"/>
      <c r="GK306" s="17"/>
      <c r="GL306" s="17"/>
      <c r="GM306" s="17"/>
      <c r="GN306" s="17"/>
      <c r="GO306" s="17"/>
      <c r="GP306" s="17"/>
      <c r="GQ306" s="17"/>
      <c r="GR306" s="17"/>
      <c r="GS306" s="17"/>
      <c r="GT306" s="17"/>
      <c r="GU306" s="17"/>
      <c r="GV306" s="17"/>
      <c r="GW306" s="17"/>
      <c r="GX306" s="17"/>
      <c r="GY306" s="17"/>
      <c r="GZ306" s="17"/>
      <c r="HA306" s="17"/>
      <c r="HB306" s="17"/>
      <c r="HC306" s="17"/>
      <c r="HD306" s="17"/>
      <c r="HE306" s="17"/>
      <c r="HF306" s="17"/>
      <c r="HG306" s="17"/>
      <c r="HH306" s="17"/>
      <c r="HI306" s="17"/>
      <c r="HJ306" s="17"/>
      <c r="HK306" s="17"/>
      <c r="HL306" s="17"/>
      <c r="HM306" s="17"/>
      <c r="HN306" s="17"/>
      <c r="HO306" s="17"/>
      <c r="HP306" s="17"/>
      <c r="HQ306" s="17"/>
      <c r="HR306" s="17"/>
      <c r="HS306" s="17"/>
      <c r="HT306" s="17"/>
      <c r="HU306" s="17"/>
      <c r="HV306" s="17"/>
      <c r="HW306" s="17"/>
      <c r="HX306" s="17"/>
      <c r="HY306" s="17"/>
      <c r="HZ306" s="17"/>
      <c r="IA306" s="17"/>
      <c r="IB306" s="17"/>
      <c r="IC306" s="17"/>
      <c r="ID306" s="17"/>
      <c r="IE306" s="17"/>
      <c r="IF306" s="17"/>
      <c r="IG306" s="17"/>
      <c r="IH306" s="17"/>
      <c r="II306" s="17"/>
      <c r="IJ306" s="17"/>
      <c r="IK306" s="17"/>
      <c r="IL306" s="17"/>
      <c r="IM306" s="17"/>
      <c r="IN306" s="17"/>
      <c r="IO306" s="17"/>
      <c r="IP306" s="17"/>
      <c r="IQ306" s="17"/>
      <c r="IR306" s="17"/>
      <c r="IS306" s="17"/>
      <c r="IT306" s="17"/>
      <c r="IU306" s="17"/>
      <c r="IV306" s="17"/>
    </row>
    <row r="307" spans="1:256" ht="30" x14ac:dyDescent="0.25">
      <c r="A307" s="50"/>
      <c r="B307" s="50"/>
      <c r="C307" s="26" t="s">
        <v>16</v>
      </c>
      <c r="D307" s="51"/>
      <c r="E307" s="172"/>
      <c r="F307" s="52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  <c r="AO307" s="17"/>
      <c r="AP307" s="17"/>
      <c r="AQ307" s="17"/>
      <c r="AR307" s="17"/>
      <c r="AS307" s="17"/>
      <c r="AT307" s="17"/>
      <c r="AU307" s="17"/>
      <c r="AV307" s="17"/>
      <c r="AW307" s="17"/>
      <c r="AX307" s="17"/>
      <c r="AY307" s="17"/>
      <c r="AZ307" s="17"/>
      <c r="BA307" s="17"/>
      <c r="BB307" s="17"/>
      <c r="BC307" s="17"/>
      <c r="BD307" s="17"/>
      <c r="BE307" s="17"/>
      <c r="BF307" s="17"/>
      <c r="BG307" s="17"/>
      <c r="BH307" s="17"/>
      <c r="BI307" s="17"/>
      <c r="BJ307" s="17"/>
      <c r="BK307" s="17"/>
      <c r="BL307" s="17"/>
      <c r="BM307" s="17"/>
      <c r="BN307" s="17"/>
      <c r="BO307" s="17"/>
      <c r="BP307" s="17"/>
      <c r="BQ307" s="17"/>
      <c r="BR307" s="17"/>
      <c r="BS307" s="17"/>
      <c r="BT307" s="17"/>
      <c r="BU307" s="17"/>
      <c r="BV307" s="17"/>
      <c r="BW307" s="17"/>
      <c r="BX307" s="17"/>
      <c r="BY307" s="17"/>
      <c r="BZ307" s="17"/>
      <c r="CA307" s="17"/>
      <c r="CB307" s="17"/>
      <c r="CC307" s="17"/>
      <c r="CD307" s="17"/>
      <c r="CE307" s="17"/>
      <c r="CF307" s="17"/>
      <c r="CG307" s="17"/>
      <c r="CH307" s="17"/>
      <c r="CI307" s="17"/>
      <c r="CJ307" s="17"/>
      <c r="CK307" s="17"/>
      <c r="CL307" s="17"/>
      <c r="CM307" s="17"/>
      <c r="CN307" s="17"/>
      <c r="CO307" s="17"/>
      <c r="CP307" s="17"/>
      <c r="CQ307" s="17"/>
      <c r="CR307" s="17"/>
      <c r="CS307" s="17"/>
      <c r="CT307" s="17"/>
      <c r="CU307" s="17"/>
      <c r="CV307" s="17"/>
      <c r="CW307" s="17"/>
      <c r="CX307" s="17"/>
      <c r="CY307" s="17"/>
      <c r="CZ307" s="17"/>
      <c r="DA307" s="17"/>
      <c r="DB307" s="17"/>
      <c r="DC307" s="17"/>
      <c r="DD307" s="17"/>
      <c r="DE307" s="17"/>
      <c r="DF307" s="17"/>
      <c r="DG307" s="17"/>
      <c r="DH307" s="17"/>
      <c r="DI307" s="17"/>
      <c r="DJ307" s="17"/>
      <c r="DK307" s="17"/>
      <c r="DL307" s="17"/>
      <c r="DM307" s="17"/>
      <c r="DN307" s="17"/>
      <c r="DO307" s="17"/>
      <c r="DP307" s="17"/>
      <c r="DQ307" s="17"/>
      <c r="DR307" s="17"/>
      <c r="DS307" s="17"/>
      <c r="DT307" s="17"/>
      <c r="DU307" s="17"/>
      <c r="DV307" s="17"/>
      <c r="DW307" s="17"/>
      <c r="DX307" s="17"/>
      <c r="DY307" s="17"/>
      <c r="DZ307" s="17"/>
      <c r="EA307" s="17"/>
      <c r="EB307" s="17"/>
      <c r="EC307" s="17"/>
      <c r="ED307" s="17"/>
      <c r="EE307" s="17"/>
      <c r="EF307" s="17"/>
      <c r="EG307" s="17"/>
      <c r="EH307" s="17"/>
      <c r="EI307" s="17"/>
      <c r="EJ307" s="17"/>
      <c r="EK307" s="17"/>
      <c r="EL307" s="17"/>
      <c r="EM307" s="17"/>
      <c r="EN307" s="17"/>
      <c r="EO307" s="17"/>
      <c r="EP307" s="17"/>
      <c r="EQ307" s="17"/>
      <c r="ER307" s="17"/>
      <c r="ES307" s="17"/>
      <c r="ET307" s="17"/>
      <c r="EU307" s="17"/>
      <c r="EV307" s="17"/>
      <c r="EW307" s="17"/>
      <c r="EX307" s="17"/>
      <c r="EY307" s="17"/>
      <c r="EZ307" s="17"/>
      <c r="FA307" s="17"/>
      <c r="FB307" s="17"/>
      <c r="FC307" s="17"/>
      <c r="FD307" s="17"/>
      <c r="FE307" s="17"/>
      <c r="FF307" s="17"/>
      <c r="FG307" s="17"/>
      <c r="FH307" s="17"/>
      <c r="FI307" s="17"/>
      <c r="FJ307" s="17"/>
      <c r="FK307" s="17"/>
      <c r="FL307" s="17"/>
      <c r="FM307" s="17"/>
      <c r="FN307" s="17"/>
      <c r="FO307" s="17"/>
      <c r="FP307" s="17"/>
      <c r="FQ307" s="17"/>
      <c r="FR307" s="17"/>
      <c r="FS307" s="17"/>
      <c r="FT307" s="17"/>
      <c r="FU307" s="17"/>
      <c r="FV307" s="17"/>
      <c r="FW307" s="17"/>
      <c r="FX307" s="17"/>
      <c r="FY307" s="17"/>
      <c r="FZ307" s="17"/>
      <c r="GA307" s="17"/>
      <c r="GB307" s="17"/>
      <c r="GC307" s="17"/>
      <c r="GD307" s="17"/>
      <c r="GE307" s="17"/>
      <c r="GF307" s="17"/>
      <c r="GG307" s="17"/>
      <c r="GH307" s="17"/>
      <c r="GI307" s="17"/>
      <c r="GJ307" s="17"/>
      <c r="GK307" s="17"/>
      <c r="GL307" s="17"/>
      <c r="GM307" s="17"/>
      <c r="GN307" s="17"/>
      <c r="GO307" s="17"/>
      <c r="GP307" s="17"/>
      <c r="GQ307" s="17"/>
      <c r="GR307" s="17"/>
      <c r="GS307" s="17"/>
      <c r="GT307" s="17"/>
      <c r="GU307" s="17"/>
      <c r="GV307" s="17"/>
      <c r="GW307" s="17"/>
      <c r="GX307" s="17"/>
      <c r="GY307" s="17"/>
      <c r="GZ307" s="17"/>
      <c r="HA307" s="17"/>
      <c r="HB307" s="17"/>
      <c r="HC307" s="17"/>
      <c r="HD307" s="17"/>
      <c r="HE307" s="17"/>
      <c r="HF307" s="17"/>
      <c r="HG307" s="17"/>
      <c r="HH307" s="17"/>
      <c r="HI307" s="17"/>
      <c r="HJ307" s="17"/>
      <c r="HK307" s="17"/>
      <c r="HL307" s="17"/>
      <c r="HM307" s="17"/>
      <c r="HN307" s="17"/>
      <c r="HO307" s="17"/>
      <c r="HP307" s="17"/>
      <c r="HQ307" s="17"/>
      <c r="HR307" s="17"/>
      <c r="HS307" s="17"/>
      <c r="HT307" s="17"/>
      <c r="HU307" s="17"/>
      <c r="HV307" s="17"/>
      <c r="HW307" s="17"/>
      <c r="HX307" s="17"/>
      <c r="HY307" s="17"/>
      <c r="HZ307" s="17"/>
      <c r="IA307" s="17"/>
      <c r="IB307" s="17"/>
      <c r="IC307" s="17"/>
      <c r="ID307" s="17"/>
      <c r="IE307" s="17"/>
      <c r="IF307" s="17"/>
      <c r="IG307" s="17"/>
      <c r="IH307" s="17"/>
      <c r="II307" s="17"/>
      <c r="IJ307" s="17"/>
      <c r="IK307" s="17"/>
      <c r="IL307" s="17"/>
      <c r="IM307" s="17"/>
      <c r="IN307" s="17"/>
      <c r="IO307" s="17"/>
      <c r="IP307" s="17"/>
      <c r="IQ307" s="17"/>
      <c r="IR307" s="17"/>
      <c r="IS307" s="17"/>
      <c r="IT307" s="17"/>
      <c r="IU307" s="17"/>
      <c r="IV307" s="17"/>
    </row>
    <row r="308" spans="1:256" ht="15" customHeight="1" x14ac:dyDescent="0.25">
      <c r="A308" s="47" t="s">
        <v>148</v>
      </c>
      <c r="B308" s="47" t="s">
        <v>10</v>
      </c>
      <c r="C308" s="25" t="s">
        <v>85</v>
      </c>
      <c r="D308" s="48">
        <v>515</v>
      </c>
      <c r="E308" s="173"/>
      <c r="F308" s="49">
        <f t="shared" si="5"/>
        <v>0</v>
      </c>
    </row>
    <row r="309" spans="1:256" ht="15" customHeight="1" x14ac:dyDescent="0.25">
      <c r="A309" s="113"/>
      <c r="B309" s="113"/>
      <c r="C309" s="43" t="s">
        <v>19</v>
      </c>
      <c r="D309" s="114"/>
      <c r="E309" s="195"/>
      <c r="F309" s="52"/>
    </row>
    <row r="310" spans="1:256" ht="15" customHeight="1" x14ac:dyDescent="0.25">
      <c r="A310" s="56" t="s">
        <v>149</v>
      </c>
      <c r="B310" s="56" t="s">
        <v>21</v>
      </c>
      <c r="C310" s="30" t="s">
        <v>214</v>
      </c>
      <c r="D310" s="57">
        <v>1</v>
      </c>
      <c r="E310" s="175"/>
      <c r="F310" s="49">
        <f t="shared" si="5"/>
        <v>0</v>
      </c>
    </row>
    <row r="311" spans="1:256" ht="255" x14ac:dyDescent="0.25">
      <c r="A311" s="56"/>
      <c r="B311" s="53"/>
      <c r="C311" s="28" t="s">
        <v>364</v>
      </c>
      <c r="D311" s="54"/>
      <c r="E311" s="174"/>
      <c r="F311" s="55"/>
    </row>
    <row r="312" spans="1:256" ht="15" customHeight="1" x14ac:dyDescent="0.25">
      <c r="A312" s="56" t="s">
        <v>238</v>
      </c>
      <c r="B312" s="56" t="s">
        <v>21</v>
      </c>
      <c r="C312" s="31" t="s">
        <v>253</v>
      </c>
      <c r="D312" s="57">
        <v>1</v>
      </c>
      <c r="E312" s="175"/>
      <c r="F312" s="58">
        <f t="shared" si="5"/>
        <v>0</v>
      </c>
    </row>
    <row r="313" spans="1:256" ht="105" x14ac:dyDescent="0.25">
      <c r="A313" s="50"/>
      <c r="B313" s="50"/>
      <c r="C313" s="28" t="s">
        <v>277</v>
      </c>
      <c r="D313" s="51"/>
      <c r="E313" s="172"/>
      <c r="F313" s="52"/>
    </row>
    <row r="314" spans="1:256" ht="15" customHeight="1" thickBot="1" x14ac:dyDescent="0.3">
      <c r="A314" s="44"/>
      <c r="B314" s="44"/>
      <c r="C314" s="44" t="s">
        <v>125</v>
      </c>
      <c r="D314" s="44"/>
      <c r="E314" s="196"/>
      <c r="F314" s="122">
        <f>SUM(F302:F313)</f>
        <v>0</v>
      </c>
    </row>
    <row r="315" spans="1:256" ht="23.1" customHeight="1" x14ac:dyDescent="0.25">
      <c r="A315" s="110" t="s">
        <v>151</v>
      </c>
      <c r="B315" s="110" t="s">
        <v>4</v>
      </c>
      <c r="C315" s="42" t="s">
        <v>127</v>
      </c>
      <c r="D315" s="111"/>
      <c r="E315" s="194"/>
      <c r="F315" s="112"/>
    </row>
    <row r="316" spans="1:256" ht="12.95" customHeight="1" x14ac:dyDescent="0.25">
      <c r="A316" s="47" t="s">
        <v>153</v>
      </c>
      <c r="B316" s="47" t="s">
        <v>10</v>
      </c>
      <c r="C316" s="25" t="s">
        <v>222</v>
      </c>
      <c r="D316" s="48">
        <v>240</v>
      </c>
      <c r="E316" s="173"/>
      <c r="F316" s="49">
        <f t="shared" si="5"/>
        <v>0</v>
      </c>
    </row>
    <row r="317" spans="1:256" ht="30.75" customHeight="1" x14ac:dyDescent="0.25">
      <c r="A317" s="50"/>
      <c r="B317" s="50"/>
      <c r="C317" s="26" t="s">
        <v>11</v>
      </c>
      <c r="D317" s="51"/>
      <c r="E317" s="172"/>
      <c r="F317" s="52"/>
    </row>
    <row r="318" spans="1:256" ht="15" customHeight="1" x14ac:dyDescent="0.25">
      <c r="A318" s="47" t="s">
        <v>154</v>
      </c>
      <c r="B318" s="47" t="s">
        <v>10</v>
      </c>
      <c r="C318" s="25" t="s">
        <v>210</v>
      </c>
      <c r="D318" s="48">
        <v>335</v>
      </c>
      <c r="E318" s="173"/>
      <c r="F318" s="49">
        <f t="shared" ref="F318:F380" si="6">ROUND(E318*D318,0)</f>
        <v>0</v>
      </c>
    </row>
    <row r="319" spans="1:256" ht="15" x14ac:dyDescent="0.25">
      <c r="A319" s="50"/>
      <c r="B319" s="50"/>
      <c r="C319" s="26" t="s">
        <v>268</v>
      </c>
      <c r="D319" s="51"/>
      <c r="E319" s="172"/>
      <c r="F319" s="52"/>
    </row>
    <row r="320" spans="1:256" ht="15" customHeight="1" x14ac:dyDescent="0.25">
      <c r="A320" s="47" t="s">
        <v>155</v>
      </c>
      <c r="B320" s="47" t="s">
        <v>10</v>
      </c>
      <c r="C320" s="25" t="s">
        <v>236</v>
      </c>
      <c r="D320" s="48">
        <v>680</v>
      </c>
      <c r="E320" s="173"/>
      <c r="F320" s="49">
        <f t="shared" si="6"/>
        <v>0</v>
      </c>
    </row>
    <row r="321" spans="1:6" ht="30" x14ac:dyDescent="0.25">
      <c r="A321" s="50"/>
      <c r="B321" s="50"/>
      <c r="C321" s="26" t="s">
        <v>16</v>
      </c>
      <c r="D321" s="51"/>
      <c r="E321" s="172"/>
      <c r="F321" s="52"/>
    </row>
    <row r="322" spans="1:6" ht="15" customHeight="1" x14ac:dyDescent="0.25">
      <c r="A322" s="47" t="s">
        <v>156</v>
      </c>
      <c r="B322" s="47" t="s">
        <v>10</v>
      </c>
      <c r="C322" s="25" t="s">
        <v>85</v>
      </c>
      <c r="D322" s="48">
        <v>580</v>
      </c>
      <c r="E322" s="173"/>
      <c r="F322" s="49">
        <f t="shared" si="6"/>
        <v>0</v>
      </c>
    </row>
    <row r="323" spans="1:6" ht="15" customHeight="1" x14ac:dyDescent="0.25">
      <c r="A323" s="113"/>
      <c r="B323" s="113"/>
      <c r="C323" s="43" t="s">
        <v>19</v>
      </c>
      <c r="D323" s="114"/>
      <c r="E323" s="195"/>
      <c r="F323" s="52"/>
    </row>
    <row r="324" spans="1:6" ht="15" customHeight="1" x14ac:dyDescent="0.25">
      <c r="A324" s="56" t="s">
        <v>157</v>
      </c>
      <c r="B324" s="56" t="s">
        <v>21</v>
      </c>
      <c r="C324" s="30" t="s">
        <v>214</v>
      </c>
      <c r="D324" s="57">
        <v>1</v>
      </c>
      <c r="E324" s="175"/>
      <c r="F324" s="49">
        <f t="shared" si="6"/>
        <v>0</v>
      </c>
    </row>
    <row r="325" spans="1:6" ht="255" x14ac:dyDescent="0.25">
      <c r="A325" s="56"/>
      <c r="B325" s="53"/>
      <c r="C325" s="28" t="s">
        <v>365</v>
      </c>
      <c r="D325" s="54"/>
      <c r="E325" s="174"/>
      <c r="F325" s="55"/>
    </row>
    <row r="326" spans="1:6" ht="15" customHeight="1" x14ac:dyDescent="0.25">
      <c r="A326" s="56" t="s">
        <v>319</v>
      </c>
      <c r="B326" s="56" t="s">
        <v>21</v>
      </c>
      <c r="C326" s="31" t="s">
        <v>253</v>
      </c>
      <c r="D326" s="57">
        <v>1</v>
      </c>
      <c r="E326" s="175"/>
      <c r="F326" s="58">
        <f t="shared" si="6"/>
        <v>0</v>
      </c>
    </row>
    <row r="327" spans="1:6" ht="105" x14ac:dyDescent="0.25">
      <c r="A327" s="50"/>
      <c r="B327" s="50"/>
      <c r="C327" s="28" t="s">
        <v>277</v>
      </c>
      <c r="D327" s="51"/>
      <c r="E327" s="172"/>
      <c r="F327" s="52"/>
    </row>
    <row r="328" spans="1:6" ht="15" customHeight="1" thickBot="1" x14ac:dyDescent="0.3">
      <c r="A328" s="44"/>
      <c r="B328" s="44"/>
      <c r="C328" s="44" t="s">
        <v>134</v>
      </c>
      <c r="D328" s="44"/>
      <c r="E328" s="196"/>
      <c r="F328" s="122">
        <f>SUM(F316:F327)</f>
        <v>0</v>
      </c>
    </row>
    <row r="329" spans="1:6" ht="23.1" customHeight="1" x14ac:dyDescent="0.25">
      <c r="A329" s="110" t="s">
        <v>159</v>
      </c>
      <c r="B329" s="110" t="s">
        <v>4</v>
      </c>
      <c r="C329" s="42" t="s">
        <v>136</v>
      </c>
      <c r="D329" s="111"/>
      <c r="E329" s="194"/>
      <c r="F329" s="112"/>
    </row>
    <row r="330" spans="1:6" ht="12.95" customHeight="1" x14ac:dyDescent="0.25">
      <c r="A330" s="47" t="s">
        <v>161</v>
      </c>
      <c r="B330" s="47" t="s">
        <v>10</v>
      </c>
      <c r="C330" s="25" t="s">
        <v>233</v>
      </c>
      <c r="D330" s="48">
        <v>370</v>
      </c>
      <c r="E330" s="173"/>
      <c r="F330" s="49">
        <f t="shared" si="6"/>
        <v>0</v>
      </c>
    </row>
    <row r="331" spans="1:6" ht="15" x14ac:dyDescent="0.25">
      <c r="A331" s="50"/>
      <c r="B331" s="50"/>
      <c r="C331" s="26" t="s">
        <v>11</v>
      </c>
      <c r="D331" s="51"/>
      <c r="E331" s="172"/>
      <c r="F331" s="52"/>
    </row>
    <row r="332" spans="1:6" ht="15" customHeight="1" x14ac:dyDescent="0.25">
      <c r="A332" s="47" t="s">
        <v>162</v>
      </c>
      <c r="B332" s="47" t="s">
        <v>10</v>
      </c>
      <c r="C332" s="25" t="s">
        <v>13</v>
      </c>
      <c r="D332" s="48">
        <v>240</v>
      </c>
      <c r="E332" s="173"/>
      <c r="F332" s="49">
        <f t="shared" si="6"/>
        <v>0</v>
      </c>
    </row>
    <row r="333" spans="1:6" ht="15" x14ac:dyDescent="0.25">
      <c r="A333" s="50"/>
      <c r="B333" s="50"/>
      <c r="C333" s="26" t="s">
        <v>267</v>
      </c>
      <c r="D333" s="51"/>
      <c r="E333" s="172"/>
      <c r="F333" s="52"/>
    </row>
    <row r="334" spans="1:6" ht="15" customHeight="1" x14ac:dyDescent="0.25">
      <c r="A334" s="47" t="s">
        <v>163</v>
      </c>
      <c r="B334" s="47" t="s">
        <v>10</v>
      </c>
      <c r="C334" s="25" t="s">
        <v>231</v>
      </c>
      <c r="D334" s="48">
        <v>700</v>
      </c>
      <c r="E334" s="173"/>
      <c r="F334" s="49">
        <f t="shared" si="6"/>
        <v>0</v>
      </c>
    </row>
    <row r="335" spans="1:6" ht="30" x14ac:dyDescent="0.25">
      <c r="A335" s="50"/>
      <c r="B335" s="50"/>
      <c r="C335" s="26" t="s">
        <v>16</v>
      </c>
      <c r="D335" s="51"/>
      <c r="E335" s="172"/>
      <c r="F335" s="52"/>
    </row>
    <row r="336" spans="1:6" ht="15" customHeight="1" x14ac:dyDescent="0.25">
      <c r="A336" s="47" t="s">
        <v>164</v>
      </c>
      <c r="B336" s="47" t="s">
        <v>10</v>
      </c>
      <c r="C336" s="25" t="s">
        <v>85</v>
      </c>
      <c r="D336" s="48">
        <v>620</v>
      </c>
      <c r="E336" s="173"/>
      <c r="F336" s="49">
        <f t="shared" si="6"/>
        <v>0</v>
      </c>
    </row>
    <row r="337" spans="1:256" ht="15" customHeight="1" x14ac:dyDescent="0.25">
      <c r="A337" s="113"/>
      <c r="B337" s="113"/>
      <c r="C337" s="43" t="s">
        <v>19</v>
      </c>
      <c r="D337" s="114"/>
      <c r="E337" s="195"/>
      <c r="F337" s="52"/>
    </row>
    <row r="338" spans="1:256" ht="15" customHeight="1" x14ac:dyDescent="0.25">
      <c r="A338" s="56" t="s">
        <v>165</v>
      </c>
      <c r="B338" s="56" t="s">
        <v>21</v>
      </c>
      <c r="C338" s="30" t="s">
        <v>214</v>
      </c>
      <c r="D338" s="57">
        <v>1</v>
      </c>
      <c r="E338" s="175"/>
      <c r="F338" s="49">
        <f t="shared" si="6"/>
        <v>0</v>
      </c>
    </row>
    <row r="339" spans="1:256" ht="255" x14ac:dyDescent="0.25">
      <c r="A339" s="56"/>
      <c r="B339" s="53"/>
      <c r="C339" s="28" t="s">
        <v>366</v>
      </c>
      <c r="D339" s="54"/>
      <c r="E339" s="174"/>
      <c r="F339" s="55"/>
    </row>
    <row r="340" spans="1:256" ht="15" customHeight="1" x14ac:dyDescent="0.25">
      <c r="A340" s="56" t="s">
        <v>239</v>
      </c>
      <c r="B340" s="56" t="s">
        <v>21</v>
      </c>
      <c r="C340" s="31" t="s">
        <v>253</v>
      </c>
      <c r="D340" s="57">
        <v>1</v>
      </c>
      <c r="E340" s="175"/>
      <c r="F340" s="58">
        <f t="shared" si="6"/>
        <v>0</v>
      </c>
    </row>
    <row r="341" spans="1:256" ht="105" x14ac:dyDescent="0.25">
      <c r="A341" s="50"/>
      <c r="B341" s="50"/>
      <c r="C341" s="28" t="s">
        <v>277</v>
      </c>
      <c r="D341" s="51"/>
      <c r="E341" s="172"/>
      <c r="F341" s="52"/>
    </row>
    <row r="342" spans="1:256" ht="15" customHeight="1" thickBot="1" x14ac:dyDescent="0.3">
      <c r="A342" s="44"/>
      <c r="B342" s="44"/>
      <c r="C342" s="44" t="s">
        <v>142</v>
      </c>
      <c r="D342" s="44"/>
      <c r="E342" s="196"/>
      <c r="F342" s="122">
        <f>SUM(F330:F341)</f>
        <v>0</v>
      </c>
    </row>
    <row r="343" spans="1:256" ht="23.1" customHeight="1" x14ac:dyDescent="0.25">
      <c r="A343" s="110" t="s">
        <v>167</v>
      </c>
      <c r="B343" s="110" t="s">
        <v>4</v>
      </c>
      <c r="C343" s="42" t="s">
        <v>144</v>
      </c>
      <c r="D343" s="111"/>
      <c r="E343" s="194"/>
      <c r="F343" s="112"/>
    </row>
    <row r="344" spans="1:256" ht="12.95" customHeight="1" x14ac:dyDescent="0.25">
      <c r="A344" s="47" t="s">
        <v>169</v>
      </c>
      <c r="B344" s="47" t="s">
        <v>10</v>
      </c>
      <c r="C344" s="25" t="s">
        <v>228</v>
      </c>
      <c r="D344" s="48">
        <v>130</v>
      </c>
      <c r="E344" s="173"/>
      <c r="F344" s="49">
        <f t="shared" si="6"/>
        <v>0</v>
      </c>
    </row>
    <row r="345" spans="1:256" ht="15" x14ac:dyDescent="0.25">
      <c r="A345" s="50"/>
      <c r="B345" s="50"/>
      <c r="C345" s="26" t="s">
        <v>11</v>
      </c>
      <c r="D345" s="51"/>
      <c r="E345" s="172"/>
      <c r="F345" s="52"/>
    </row>
    <row r="346" spans="1:256" ht="15" customHeight="1" x14ac:dyDescent="0.25">
      <c r="A346" s="47" t="s">
        <v>170</v>
      </c>
      <c r="B346" s="47" t="s">
        <v>10</v>
      </c>
      <c r="C346" s="25" t="s">
        <v>210</v>
      </c>
      <c r="D346" s="48">
        <v>695</v>
      </c>
      <c r="E346" s="173"/>
      <c r="F346" s="49">
        <f t="shared" si="6"/>
        <v>0</v>
      </c>
    </row>
    <row r="347" spans="1:256" ht="15" x14ac:dyDescent="0.25">
      <c r="A347" s="50"/>
      <c r="B347" s="50"/>
      <c r="C347" s="26" t="s">
        <v>267</v>
      </c>
      <c r="D347" s="51"/>
      <c r="E347" s="172"/>
      <c r="F347" s="52"/>
    </row>
    <row r="348" spans="1:256" ht="15" customHeight="1" x14ac:dyDescent="0.25">
      <c r="A348" s="47" t="s">
        <v>171</v>
      </c>
      <c r="B348" s="47" t="s">
        <v>10</v>
      </c>
      <c r="C348" s="25" t="s">
        <v>223</v>
      </c>
      <c r="D348" s="48">
        <v>1005</v>
      </c>
      <c r="E348" s="173"/>
      <c r="F348" s="49">
        <f t="shared" si="6"/>
        <v>0</v>
      </c>
    </row>
    <row r="349" spans="1:256" ht="30" x14ac:dyDescent="0.25">
      <c r="A349" s="50"/>
      <c r="B349" s="50"/>
      <c r="C349" s="26" t="s">
        <v>16</v>
      </c>
      <c r="D349" s="51"/>
      <c r="E349" s="172"/>
      <c r="F349" s="52"/>
    </row>
    <row r="350" spans="1:256" ht="15" customHeight="1" x14ac:dyDescent="0.25">
      <c r="A350" s="47" t="s">
        <v>172</v>
      </c>
      <c r="B350" s="47" t="s">
        <v>10</v>
      </c>
      <c r="C350" s="25" t="s">
        <v>44</v>
      </c>
      <c r="D350" s="48">
        <v>20</v>
      </c>
      <c r="E350" s="173"/>
      <c r="F350" s="49">
        <f t="shared" si="6"/>
        <v>0</v>
      </c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  <c r="AM350" s="17"/>
      <c r="AN350" s="17"/>
      <c r="AO350" s="17"/>
      <c r="AP350" s="17"/>
      <c r="AQ350" s="17"/>
      <c r="AR350" s="17"/>
      <c r="AS350" s="17"/>
      <c r="AT350" s="17"/>
      <c r="AU350" s="17"/>
      <c r="AV350" s="17"/>
      <c r="AW350" s="17"/>
      <c r="AX350" s="17"/>
      <c r="AY350" s="17"/>
      <c r="AZ350" s="17"/>
      <c r="BA350" s="17"/>
      <c r="BB350" s="17"/>
      <c r="BC350" s="17"/>
      <c r="BD350" s="17"/>
      <c r="BE350" s="17"/>
      <c r="BF350" s="17"/>
      <c r="BG350" s="17"/>
      <c r="BH350" s="17"/>
      <c r="BI350" s="17"/>
      <c r="BJ350" s="17"/>
      <c r="BK350" s="17"/>
      <c r="BL350" s="17"/>
      <c r="BM350" s="17"/>
      <c r="BN350" s="17"/>
      <c r="BO350" s="17"/>
      <c r="BP350" s="17"/>
      <c r="BQ350" s="17"/>
      <c r="BR350" s="17"/>
      <c r="BS350" s="17"/>
      <c r="BT350" s="17"/>
      <c r="BU350" s="17"/>
      <c r="BV350" s="17"/>
      <c r="BW350" s="17"/>
      <c r="BX350" s="17"/>
      <c r="BY350" s="17"/>
      <c r="BZ350" s="17"/>
      <c r="CA350" s="17"/>
      <c r="CB350" s="17"/>
      <c r="CC350" s="17"/>
      <c r="CD350" s="17"/>
      <c r="CE350" s="17"/>
      <c r="CF350" s="17"/>
      <c r="CG350" s="17"/>
      <c r="CH350" s="17"/>
      <c r="CI350" s="17"/>
      <c r="CJ350" s="17"/>
      <c r="CK350" s="17"/>
      <c r="CL350" s="17"/>
      <c r="CM350" s="17"/>
      <c r="CN350" s="17"/>
      <c r="CO350" s="17"/>
      <c r="CP350" s="17"/>
      <c r="CQ350" s="17"/>
      <c r="CR350" s="17"/>
      <c r="CS350" s="17"/>
      <c r="CT350" s="17"/>
      <c r="CU350" s="17"/>
      <c r="CV350" s="17"/>
      <c r="CW350" s="17"/>
      <c r="CX350" s="17"/>
      <c r="CY350" s="17"/>
      <c r="CZ350" s="17"/>
      <c r="DA350" s="17"/>
      <c r="DB350" s="17"/>
      <c r="DC350" s="17"/>
      <c r="DD350" s="17"/>
      <c r="DE350" s="17"/>
      <c r="DF350" s="17"/>
      <c r="DG350" s="17"/>
      <c r="DH350" s="17"/>
      <c r="DI350" s="17"/>
      <c r="DJ350" s="17"/>
      <c r="DK350" s="17"/>
      <c r="DL350" s="17"/>
      <c r="DM350" s="17"/>
      <c r="DN350" s="17"/>
      <c r="DO350" s="17"/>
      <c r="DP350" s="17"/>
      <c r="DQ350" s="17"/>
      <c r="DR350" s="17"/>
      <c r="DS350" s="17"/>
      <c r="DT350" s="17"/>
      <c r="DU350" s="17"/>
      <c r="DV350" s="17"/>
      <c r="DW350" s="17"/>
      <c r="DX350" s="17"/>
      <c r="DY350" s="17"/>
      <c r="DZ350" s="17"/>
      <c r="EA350" s="17"/>
      <c r="EB350" s="17"/>
      <c r="EC350" s="17"/>
      <c r="ED350" s="17"/>
      <c r="EE350" s="17"/>
      <c r="EF350" s="17"/>
      <c r="EG350" s="17"/>
      <c r="EH350" s="17"/>
      <c r="EI350" s="17"/>
      <c r="EJ350" s="17"/>
      <c r="EK350" s="17"/>
      <c r="EL350" s="17"/>
      <c r="EM350" s="17"/>
      <c r="EN350" s="17"/>
      <c r="EO350" s="17"/>
      <c r="EP350" s="17"/>
      <c r="EQ350" s="17"/>
      <c r="ER350" s="17"/>
      <c r="ES350" s="17"/>
      <c r="ET350" s="17"/>
      <c r="EU350" s="17"/>
      <c r="EV350" s="17"/>
      <c r="EW350" s="17"/>
      <c r="EX350" s="17"/>
      <c r="EY350" s="17"/>
      <c r="EZ350" s="17"/>
      <c r="FA350" s="17"/>
      <c r="FB350" s="17"/>
      <c r="FC350" s="17"/>
      <c r="FD350" s="17"/>
      <c r="FE350" s="17"/>
      <c r="FF350" s="17"/>
      <c r="FG350" s="17"/>
      <c r="FH350" s="17"/>
      <c r="FI350" s="17"/>
      <c r="FJ350" s="17"/>
      <c r="FK350" s="17"/>
      <c r="FL350" s="17"/>
      <c r="FM350" s="17"/>
      <c r="FN350" s="17"/>
      <c r="FO350" s="17"/>
      <c r="FP350" s="17"/>
      <c r="FQ350" s="17"/>
      <c r="FR350" s="17"/>
      <c r="FS350" s="17"/>
      <c r="FT350" s="17"/>
      <c r="FU350" s="17"/>
      <c r="FV350" s="17"/>
      <c r="FW350" s="17"/>
      <c r="FX350" s="17"/>
      <c r="FY350" s="17"/>
      <c r="FZ350" s="17"/>
      <c r="GA350" s="17"/>
      <c r="GB350" s="17"/>
      <c r="GC350" s="17"/>
      <c r="GD350" s="17"/>
      <c r="GE350" s="17"/>
      <c r="GF350" s="17"/>
      <c r="GG350" s="17"/>
      <c r="GH350" s="17"/>
      <c r="GI350" s="17"/>
      <c r="GJ350" s="17"/>
      <c r="GK350" s="17"/>
      <c r="GL350" s="17"/>
      <c r="GM350" s="17"/>
      <c r="GN350" s="17"/>
      <c r="GO350" s="17"/>
      <c r="GP350" s="17"/>
      <c r="GQ350" s="17"/>
      <c r="GR350" s="17"/>
      <c r="GS350" s="17"/>
      <c r="GT350" s="17"/>
      <c r="GU350" s="17"/>
      <c r="GV350" s="17"/>
      <c r="GW350" s="17"/>
      <c r="GX350" s="17"/>
      <c r="GY350" s="17"/>
      <c r="GZ350" s="17"/>
      <c r="HA350" s="17"/>
      <c r="HB350" s="17"/>
      <c r="HC350" s="17"/>
      <c r="HD350" s="17"/>
      <c r="HE350" s="17"/>
      <c r="HF350" s="17"/>
      <c r="HG350" s="17"/>
      <c r="HH350" s="17"/>
      <c r="HI350" s="17"/>
      <c r="HJ350" s="17"/>
      <c r="HK350" s="17"/>
      <c r="HL350" s="17"/>
      <c r="HM350" s="17"/>
      <c r="HN350" s="17"/>
      <c r="HO350" s="17"/>
      <c r="HP350" s="17"/>
      <c r="HQ350" s="17"/>
      <c r="HR350" s="17"/>
      <c r="HS350" s="17"/>
      <c r="HT350" s="17"/>
      <c r="HU350" s="17"/>
      <c r="HV350" s="17"/>
      <c r="HW350" s="17"/>
      <c r="HX350" s="17"/>
      <c r="HY350" s="17"/>
      <c r="HZ350" s="17"/>
      <c r="IA350" s="17"/>
      <c r="IB350" s="17"/>
      <c r="IC350" s="17"/>
      <c r="ID350" s="17"/>
      <c r="IE350" s="17"/>
      <c r="IF350" s="17"/>
      <c r="IG350" s="17"/>
      <c r="IH350" s="17"/>
      <c r="II350" s="17"/>
      <c r="IJ350" s="17"/>
      <c r="IK350" s="17"/>
      <c r="IL350" s="17"/>
      <c r="IM350" s="17"/>
      <c r="IN350" s="17"/>
      <c r="IO350" s="17"/>
      <c r="IP350" s="17"/>
      <c r="IQ350" s="17"/>
      <c r="IR350" s="17"/>
      <c r="IS350" s="17"/>
      <c r="IT350" s="17"/>
      <c r="IU350" s="17"/>
      <c r="IV350" s="17"/>
    </row>
    <row r="351" spans="1:256" ht="52.5" customHeight="1" x14ac:dyDescent="0.25">
      <c r="A351" s="50"/>
      <c r="B351" s="50"/>
      <c r="C351" s="26" t="s">
        <v>19</v>
      </c>
      <c r="D351" s="51"/>
      <c r="E351" s="172"/>
      <c r="F351" s="52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17"/>
      <c r="AO351" s="17"/>
      <c r="AP351" s="17"/>
      <c r="AQ351" s="17"/>
      <c r="AR351" s="17"/>
      <c r="AS351" s="17"/>
      <c r="AT351" s="17"/>
      <c r="AU351" s="17"/>
      <c r="AV351" s="17"/>
      <c r="AW351" s="17"/>
      <c r="AX351" s="17"/>
      <c r="AY351" s="17"/>
      <c r="AZ351" s="17"/>
      <c r="BA351" s="17"/>
      <c r="BB351" s="17"/>
      <c r="BC351" s="17"/>
      <c r="BD351" s="17"/>
      <c r="BE351" s="17"/>
      <c r="BF351" s="17"/>
      <c r="BG351" s="17"/>
      <c r="BH351" s="17"/>
      <c r="BI351" s="17"/>
      <c r="BJ351" s="17"/>
      <c r="BK351" s="17"/>
      <c r="BL351" s="17"/>
      <c r="BM351" s="17"/>
      <c r="BN351" s="17"/>
      <c r="BO351" s="17"/>
      <c r="BP351" s="17"/>
      <c r="BQ351" s="17"/>
      <c r="BR351" s="17"/>
      <c r="BS351" s="17"/>
      <c r="BT351" s="17"/>
      <c r="BU351" s="17"/>
      <c r="BV351" s="17"/>
      <c r="BW351" s="17"/>
      <c r="BX351" s="17"/>
      <c r="BY351" s="17"/>
      <c r="BZ351" s="17"/>
      <c r="CA351" s="17"/>
      <c r="CB351" s="17"/>
      <c r="CC351" s="17"/>
      <c r="CD351" s="17"/>
      <c r="CE351" s="17"/>
      <c r="CF351" s="17"/>
      <c r="CG351" s="17"/>
      <c r="CH351" s="17"/>
      <c r="CI351" s="17"/>
      <c r="CJ351" s="17"/>
      <c r="CK351" s="17"/>
      <c r="CL351" s="17"/>
      <c r="CM351" s="17"/>
      <c r="CN351" s="17"/>
      <c r="CO351" s="17"/>
      <c r="CP351" s="17"/>
      <c r="CQ351" s="17"/>
      <c r="CR351" s="17"/>
      <c r="CS351" s="17"/>
      <c r="CT351" s="17"/>
      <c r="CU351" s="17"/>
      <c r="CV351" s="17"/>
      <c r="CW351" s="17"/>
      <c r="CX351" s="17"/>
      <c r="CY351" s="17"/>
      <c r="CZ351" s="17"/>
      <c r="DA351" s="17"/>
      <c r="DB351" s="17"/>
      <c r="DC351" s="17"/>
      <c r="DD351" s="17"/>
      <c r="DE351" s="17"/>
      <c r="DF351" s="17"/>
      <c r="DG351" s="17"/>
      <c r="DH351" s="17"/>
      <c r="DI351" s="17"/>
      <c r="DJ351" s="17"/>
      <c r="DK351" s="17"/>
      <c r="DL351" s="17"/>
      <c r="DM351" s="17"/>
      <c r="DN351" s="17"/>
      <c r="DO351" s="17"/>
      <c r="DP351" s="17"/>
      <c r="DQ351" s="17"/>
      <c r="DR351" s="17"/>
      <c r="DS351" s="17"/>
      <c r="DT351" s="17"/>
      <c r="DU351" s="17"/>
      <c r="DV351" s="17"/>
      <c r="DW351" s="17"/>
      <c r="DX351" s="17"/>
      <c r="DY351" s="17"/>
      <c r="DZ351" s="17"/>
      <c r="EA351" s="17"/>
      <c r="EB351" s="17"/>
      <c r="EC351" s="17"/>
      <c r="ED351" s="17"/>
      <c r="EE351" s="17"/>
      <c r="EF351" s="17"/>
      <c r="EG351" s="17"/>
      <c r="EH351" s="17"/>
      <c r="EI351" s="17"/>
      <c r="EJ351" s="17"/>
      <c r="EK351" s="17"/>
      <c r="EL351" s="17"/>
      <c r="EM351" s="17"/>
      <c r="EN351" s="17"/>
      <c r="EO351" s="17"/>
      <c r="EP351" s="17"/>
      <c r="EQ351" s="17"/>
      <c r="ER351" s="17"/>
      <c r="ES351" s="17"/>
      <c r="ET351" s="17"/>
      <c r="EU351" s="17"/>
      <c r="EV351" s="17"/>
      <c r="EW351" s="17"/>
      <c r="EX351" s="17"/>
      <c r="EY351" s="17"/>
      <c r="EZ351" s="17"/>
      <c r="FA351" s="17"/>
      <c r="FB351" s="17"/>
      <c r="FC351" s="17"/>
      <c r="FD351" s="17"/>
      <c r="FE351" s="17"/>
      <c r="FF351" s="17"/>
      <c r="FG351" s="17"/>
      <c r="FH351" s="17"/>
      <c r="FI351" s="17"/>
      <c r="FJ351" s="17"/>
      <c r="FK351" s="17"/>
      <c r="FL351" s="17"/>
      <c r="FM351" s="17"/>
      <c r="FN351" s="17"/>
      <c r="FO351" s="17"/>
      <c r="FP351" s="17"/>
      <c r="FQ351" s="17"/>
      <c r="FR351" s="17"/>
      <c r="FS351" s="17"/>
      <c r="FT351" s="17"/>
      <c r="FU351" s="17"/>
      <c r="FV351" s="17"/>
      <c r="FW351" s="17"/>
      <c r="FX351" s="17"/>
      <c r="FY351" s="17"/>
      <c r="FZ351" s="17"/>
      <c r="GA351" s="17"/>
      <c r="GB351" s="17"/>
      <c r="GC351" s="17"/>
      <c r="GD351" s="17"/>
      <c r="GE351" s="17"/>
      <c r="GF351" s="17"/>
      <c r="GG351" s="17"/>
      <c r="GH351" s="17"/>
      <c r="GI351" s="17"/>
      <c r="GJ351" s="17"/>
      <c r="GK351" s="17"/>
      <c r="GL351" s="17"/>
      <c r="GM351" s="17"/>
      <c r="GN351" s="17"/>
      <c r="GO351" s="17"/>
      <c r="GP351" s="17"/>
      <c r="GQ351" s="17"/>
      <c r="GR351" s="17"/>
      <c r="GS351" s="17"/>
      <c r="GT351" s="17"/>
      <c r="GU351" s="17"/>
      <c r="GV351" s="17"/>
      <c r="GW351" s="17"/>
      <c r="GX351" s="17"/>
      <c r="GY351" s="17"/>
      <c r="GZ351" s="17"/>
      <c r="HA351" s="17"/>
      <c r="HB351" s="17"/>
      <c r="HC351" s="17"/>
      <c r="HD351" s="17"/>
      <c r="HE351" s="17"/>
      <c r="HF351" s="17"/>
      <c r="HG351" s="17"/>
      <c r="HH351" s="17"/>
      <c r="HI351" s="17"/>
      <c r="HJ351" s="17"/>
      <c r="HK351" s="17"/>
      <c r="HL351" s="17"/>
      <c r="HM351" s="17"/>
      <c r="HN351" s="17"/>
      <c r="HO351" s="17"/>
      <c r="HP351" s="17"/>
      <c r="HQ351" s="17"/>
      <c r="HR351" s="17"/>
      <c r="HS351" s="17"/>
      <c r="HT351" s="17"/>
      <c r="HU351" s="17"/>
      <c r="HV351" s="17"/>
      <c r="HW351" s="17"/>
      <c r="HX351" s="17"/>
      <c r="HY351" s="17"/>
      <c r="HZ351" s="17"/>
      <c r="IA351" s="17"/>
      <c r="IB351" s="17"/>
      <c r="IC351" s="17"/>
      <c r="ID351" s="17"/>
      <c r="IE351" s="17"/>
      <c r="IF351" s="17"/>
      <c r="IG351" s="17"/>
      <c r="IH351" s="17"/>
      <c r="II351" s="17"/>
      <c r="IJ351" s="17"/>
      <c r="IK351" s="17"/>
      <c r="IL351" s="17"/>
      <c r="IM351" s="17"/>
      <c r="IN351" s="17"/>
      <c r="IO351" s="17"/>
      <c r="IP351" s="17"/>
      <c r="IQ351" s="17"/>
      <c r="IR351" s="17"/>
      <c r="IS351" s="17"/>
      <c r="IT351" s="17"/>
      <c r="IU351" s="17"/>
      <c r="IV351" s="17"/>
    </row>
    <row r="352" spans="1:256" ht="15" customHeight="1" x14ac:dyDescent="0.25">
      <c r="A352" s="47" t="s">
        <v>173</v>
      </c>
      <c r="B352" s="47" t="s">
        <v>10</v>
      </c>
      <c r="C352" s="25" t="s">
        <v>85</v>
      </c>
      <c r="D352" s="48">
        <v>970</v>
      </c>
      <c r="E352" s="173"/>
      <c r="F352" s="49">
        <f t="shared" si="6"/>
        <v>0</v>
      </c>
    </row>
    <row r="353" spans="1:6" ht="15" customHeight="1" x14ac:dyDescent="0.25">
      <c r="A353" s="113"/>
      <c r="B353" s="113"/>
      <c r="C353" s="43" t="s">
        <v>19</v>
      </c>
      <c r="D353" s="114"/>
      <c r="E353" s="195"/>
      <c r="F353" s="52"/>
    </row>
    <row r="354" spans="1:6" ht="15" customHeight="1" x14ac:dyDescent="0.25">
      <c r="A354" s="56" t="s">
        <v>174</v>
      </c>
      <c r="B354" s="56" t="s">
        <v>21</v>
      </c>
      <c r="C354" s="30" t="s">
        <v>214</v>
      </c>
      <c r="D354" s="57">
        <v>2</v>
      </c>
      <c r="E354" s="175"/>
      <c r="F354" s="49">
        <f t="shared" si="6"/>
        <v>0</v>
      </c>
    </row>
    <row r="355" spans="1:6" ht="255" x14ac:dyDescent="0.25">
      <c r="A355" s="56"/>
      <c r="B355" s="53"/>
      <c r="C355" s="28" t="s">
        <v>366</v>
      </c>
      <c r="D355" s="54"/>
      <c r="E355" s="174"/>
      <c r="F355" s="55"/>
    </row>
    <row r="356" spans="1:6" ht="12.95" customHeight="1" x14ac:dyDescent="0.25">
      <c r="A356" s="56" t="s">
        <v>175</v>
      </c>
      <c r="B356" s="56" t="s">
        <v>21</v>
      </c>
      <c r="C356" s="31" t="s">
        <v>253</v>
      </c>
      <c r="D356" s="57">
        <v>1</v>
      </c>
      <c r="E356" s="175"/>
      <c r="F356" s="58">
        <f t="shared" si="6"/>
        <v>0</v>
      </c>
    </row>
    <row r="357" spans="1:6" ht="105" x14ac:dyDescent="0.25">
      <c r="A357" s="50"/>
      <c r="B357" s="50"/>
      <c r="C357" s="28" t="s">
        <v>277</v>
      </c>
      <c r="D357" s="51"/>
      <c r="E357" s="172"/>
      <c r="F357" s="52"/>
    </row>
    <row r="358" spans="1:6" ht="15" customHeight="1" thickBot="1" x14ac:dyDescent="0.3">
      <c r="A358" s="44"/>
      <c r="B358" s="44"/>
      <c r="C358" s="44" t="s">
        <v>150</v>
      </c>
      <c r="D358" s="44"/>
      <c r="E358" s="196"/>
      <c r="F358" s="122">
        <f>SUM(F344:F357)</f>
        <v>0</v>
      </c>
    </row>
    <row r="359" spans="1:6" ht="23.1" customHeight="1" x14ac:dyDescent="0.25">
      <c r="A359" s="110" t="s">
        <v>177</v>
      </c>
      <c r="B359" s="110" t="s">
        <v>4</v>
      </c>
      <c r="C359" s="42" t="s">
        <v>152</v>
      </c>
      <c r="D359" s="111"/>
      <c r="E359" s="194"/>
      <c r="F359" s="112"/>
    </row>
    <row r="360" spans="1:6" ht="15" customHeight="1" x14ac:dyDescent="0.25">
      <c r="A360" s="47" t="s">
        <v>179</v>
      </c>
      <c r="B360" s="47" t="s">
        <v>10</v>
      </c>
      <c r="C360" s="25" t="s">
        <v>228</v>
      </c>
      <c r="D360" s="48">
        <v>230</v>
      </c>
      <c r="E360" s="173"/>
      <c r="F360" s="49">
        <f t="shared" si="6"/>
        <v>0</v>
      </c>
    </row>
    <row r="361" spans="1:6" ht="23.1" customHeight="1" x14ac:dyDescent="0.25">
      <c r="A361" s="50"/>
      <c r="B361" s="50"/>
      <c r="C361" s="26" t="s">
        <v>11</v>
      </c>
      <c r="D361" s="51"/>
      <c r="E361" s="172"/>
      <c r="F361" s="52"/>
    </row>
    <row r="362" spans="1:6" ht="12.95" customHeight="1" x14ac:dyDescent="0.25">
      <c r="A362" s="47" t="s">
        <v>180</v>
      </c>
      <c r="B362" s="47" t="s">
        <v>10</v>
      </c>
      <c r="C362" s="25" t="s">
        <v>210</v>
      </c>
      <c r="D362" s="48">
        <v>830</v>
      </c>
      <c r="E362" s="173"/>
      <c r="F362" s="49">
        <f t="shared" si="6"/>
        <v>0</v>
      </c>
    </row>
    <row r="363" spans="1:6" ht="15" x14ac:dyDescent="0.25">
      <c r="A363" s="50"/>
      <c r="B363" s="50"/>
      <c r="C363" s="26" t="s">
        <v>267</v>
      </c>
      <c r="D363" s="51"/>
      <c r="E363" s="172"/>
      <c r="F363" s="52"/>
    </row>
    <row r="364" spans="1:6" ht="12.95" customHeight="1" x14ac:dyDescent="0.25">
      <c r="A364" s="47" t="s">
        <v>181</v>
      </c>
      <c r="B364" s="47" t="s">
        <v>10</v>
      </c>
      <c r="C364" s="25" t="s">
        <v>223</v>
      </c>
      <c r="D364" s="48">
        <v>980</v>
      </c>
      <c r="E364" s="173"/>
      <c r="F364" s="49">
        <f t="shared" si="6"/>
        <v>0</v>
      </c>
    </row>
    <row r="365" spans="1:6" ht="30" x14ac:dyDescent="0.25">
      <c r="A365" s="50"/>
      <c r="B365" s="50"/>
      <c r="C365" s="26" t="s">
        <v>16</v>
      </c>
      <c r="D365" s="51"/>
      <c r="E365" s="172"/>
      <c r="F365" s="52"/>
    </row>
    <row r="366" spans="1:6" ht="12.95" customHeight="1" x14ac:dyDescent="0.25">
      <c r="A366" s="47" t="s">
        <v>182</v>
      </c>
      <c r="B366" s="47" t="s">
        <v>10</v>
      </c>
      <c r="C366" s="25" t="s">
        <v>44</v>
      </c>
      <c r="D366" s="48">
        <v>50</v>
      </c>
      <c r="E366" s="173"/>
      <c r="F366" s="49">
        <f t="shared" si="6"/>
        <v>0</v>
      </c>
    </row>
    <row r="367" spans="1:6" ht="30" x14ac:dyDescent="0.25">
      <c r="A367" s="50"/>
      <c r="B367" s="50"/>
      <c r="C367" s="26" t="s">
        <v>19</v>
      </c>
      <c r="D367" s="51"/>
      <c r="E367" s="172"/>
      <c r="F367" s="52"/>
    </row>
    <row r="368" spans="1:6" ht="12.95" customHeight="1" x14ac:dyDescent="0.25">
      <c r="A368" s="47" t="s">
        <v>183</v>
      </c>
      <c r="B368" s="47" t="s">
        <v>10</v>
      </c>
      <c r="C368" s="25" t="s">
        <v>85</v>
      </c>
      <c r="D368" s="48">
        <v>855</v>
      </c>
      <c r="E368" s="173"/>
      <c r="F368" s="49">
        <f t="shared" si="6"/>
        <v>0</v>
      </c>
    </row>
    <row r="369" spans="1:256" ht="30" x14ac:dyDescent="0.25">
      <c r="A369" s="113"/>
      <c r="B369" s="113"/>
      <c r="C369" s="43" t="s">
        <v>19</v>
      </c>
      <c r="D369" s="114"/>
      <c r="E369" s="195"/>
      <c r="F369" s="52"/>
    </row>
    <row r="370" spans="1:256" ht="12.95" customHeight="1" x14ac:dyDescent="0.25">
      <c r="A370" s="56" t="s">
        <v>242</v>
      </c>
      <c r="B370" s="56" t="s">
        <v>21</v>
      </c>
      <c r="C370" s="30" t="s">
        <v>214</v>
      </c>
      <c r="D370" s="57">
        <v>2</v>
      </c>
      <c r="E370" s="175"/>
      <c r="F370" s="49">
        <f t="shared" si="6"/>
        <v>0</v>
      </c>
    </row>
    <row r="371" spans="1:256" ht="255" x14ac:dyDescent="0.25">
      <c r="A371" s="56"/>
      <c r="B371" s="53"/>
      <c r="C371" s="28" t="s">
        <v>366</v>
      </c>
      <c r="D371" s="54"/>
      <c r="E371" s="174"/>
      <c r="F371" s="55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7"/>
      <c r="AI371" s="17"/>
      <c r="AJ371" s="17"/>
      <c r="AK371" s="17"/>
      <c r="AL371" s="17"/>
      <c r="AM371" s="17"/>
      <c r="AN371" s="17"/>
      <c r="AO371" s="17"/>
      <c r="AP371" s="17"/>
      <c r="AQ371" s="17"/>
      <c r="AR371" s="17"/>
      <c r="AS371" s="17"/>
      <c r="AT371" s="17"/>
      <c r="AU371" s="17"/>
      <c r="AV371" s="17"/>
      <c r="AW371" s="17"/>
      <c r="AX371" s="17"/>
      <c r="AY371" s="17"/>
      <c r="AZ371" s="17"/>
      <c r="BA371" s="17"/>
      <c r="BB371" s="17"/>
      <c r="BC371" s="17"/>
      <c r="BD371" s="17"/>
      <c r="BE371" s="17"/>
      <c r="BF371" s="17"/>
      <c r="BG371" s="17"/>
      <c r="BH371" s="17"/>
      <c r="BI371" s="17"/>
      <c r="BJ371" s="17"/>
      <c r="BK371" s="17"/>
      <c r="BL371" s="17"/>
      <c r="BM371" s="17"/>
      <c r="BN371" s="17"/>
      <c r="BO371" s="17"/>
      <c r="BP371" s="17"/>
      <c r="BQ371" s="17"/>
      <c r="BR371" s="17"/>
      <c r="BS371" s="17"/>
      <c r="BT371" s="17"/>
      <c r="BU371" s="17"/>
      <c r="BV371" s="17"/>
      <c r="BW371" s="17"/>
      <c r="BX371" s="17"/>
      <c r="BY371" s="17"/>
      <c r="BZ371" s="17"/>
      <c r="CA371" s="17"/>
      <c r="CB371" s="17"/>
      <c r="CC371" s="17"/>
      <c r="CD371" s="17"/>
      <c r="CE371" s="17"/>
      <c r="CF371" s="17"/>
      <c r="CG371" s="17"/>
      <c r="CH371" s="17"/>
      <c r="CI371" s="17"/>
      <c r="CJ371" s="17"/>
      <c r="CK371" s="17"/>
      <c r="CL371" s="17"/>
      <c r="CM371" s="17"/>
      <c r="CN371" s="17"/>
      <c r="CO371" s="17"/>
      <c r="CP371" s="17"/>
      <c r="CQ371" s="17"/>
      <c r="CR371" s="17"/>
      <c r="CS371" s="17"/>
      <c r="CT371" s="17"/>
      <c r="CU371" s="17"/>
      <c r="CV371" s="17"/>
      <c r="CW371" s="17"/>
      <c r="CX371" s="17"/>
      <c r="CY371" s="17"/>
      <c r="CZ371" s="17"/>
      <c r="DA371" s="17"/>
      <c r="DB371" s="17"/>
      <c r="DC371" s="17"/>
      <c r="DD371" s="17"/>
      <c r="DE371" s="17"/>
      <c r="DF371" s="17"/>
      <c r="DG371" s="17"/>
      <c r="DH371" s="17"/>
      <c r="DI371" s="17"/>
      <c r="DJ371" s="17"/>
      <c r="DK371" s="17"/>
      <c r="DL371" s="17"/>
      <c r="DM371" s="17"/>
      <c r="DN371" s="17"/>
      <c r="DO371" s="17"/>
      <c r="DP371" s="17"/>
      <c r="DQ371" s="17"/>
      <c r="DR371" s="17"/>
      <c r="DS371" s="17"/>
      <c r="DT371" s="17"/>
      <c r="DU371" s="17"/>
      <c r="DV371" s="17"/>
      <c r="DW371" s="17"/>
      <c r="DX371" s="17"/>
      <c r="DY371" s="17"/>
      <c r="DZ371" s="17"/>
      <c r="EA371" s="17"/>
      <c r="EB371" s="17"/>
      <c r="EC371" s="17"/>
      <c r="ED371" s="17"/>
      <c r="EE371" s="17"/>
      <c r="EF371" s="17"/>
      <c r="EG371" s="17"/>
      <c r="EH371" s="17"/>
      <c r="EI371" s="17"/>
      <c r="EJ371" s="17"/>
      <c r="EK371" s="17"/>
      <c r="EL371" s="17"/>
      <c r="EM371" s="17"/>
      <c r="EN371" s="17"/>
      <c r="EO371" s="17"/>
      <c r="EP371" s="17"/>
      <c r="EQ371" s="17"/>
      <c r="ER371" s="17"/>
      <c r="ES371" s="17"/>
      <c r="ET371" s="17"/>
      <c r="EU371" s="17"/>
      <c r="EV371" s="17"/>
      <c r="EW371" s="17"/>
      <c r="EX371" s="17"/>
      <c r="EY371" s="17"/>
      <c r="EZ371" s="17"/>
      <c r="FA371" s="17"/>
      <c r="FB371" s="17"/>
      <c r="FC371" s="17"/>
      <c r="FD371" s="17"/>
      <c r="FE371" s="17"/>
      <c r="FF371" s="17"/>
      <c r="FG371" s="17"/>
      <c r="FH371" s="17"/>
      <c r="FI371" s="17"/>
      <c r="FJ371" s="17"/>
      <c r="FK371" s="17"/>
      <c r="FL371" s="17"/>
      <c r="FM371" s="17"/>
      <c r="FN371" s="17"/>
      <c r="FO371" s="17"/>
      <c r="FP371" s="17"/>
      <c r="FQ371" s="17"/>
      <c r="FR371" s="17"/>
      <c r="FS371" s="17"/>
      <c r="FT371" s="17"/>
      <c r="FU371" s="17"/>
      <c r="FV371" s="17"/>
      <c r="FW371" s="17"/>
      <c r="FX371" s="17"/>
      <c r="FY371" s="17"/>
      <c r="FZ371" s="17"/>
      <c r="GA371" s="17"/>
      <c r="GB371" s="17"/>
      <c r="GC371" s="17"/>
      <c r="GD371" s="17"/>
      <c r="GE371" s="17"/>
      <c r="GF371" s="17"/>
      <c r="GG371" s="17"/>
      <c r="GH371" s="17"/>
      <c r="GI371" s="17"/>
      <c r="GJ371" s="17"/>
      <c r="GK371" s="17"/>
      <c r="GL371" s="17"/>
      <c r="GM371" s="17"/>
      <c r="GN371" s="17"/>
      <c r="GO371" s="17"/>
      <c r="GP371" s="17"/>
      <c r="GQ371" s="17"/>
      <c r="GR371" s="17"/>
      <c r="GS371" s="17"/>
      <c r="GT371" s="17"/>
      <c r="GU371" s="17"/>
      <c r="GV371" s="17"/>
      <c r="GW371" s="17"/>
      <c r="GX371" s="17"/>
      <c r="GY371" s="17"/>
      <c r="GZ371" s="17"/>
      <c r="HA371" s="17"/>
      <c r="HB371" s="17"/>
      <c r="HC371" s="17"/>
      <c r="HD371" s="17"/>
      <c r="HE371" s="17"/>
      <c r="HF371" s="17"/>
      <c r="HG371" s="17"/>
      <c r="HH371" s="17"/>
      <c r="HI371" s="17"/>
      <c r="HJ371" s="17"/>
      <c r="HK371" s="17"/>
      <c r="HL371" s="17"/>
      <c r="HM371" s="17"/>
      <c r="HN371" s="17"/>
      <c r="HO371" s="17"/>
      <c r="HP371" s="17"/>
      <c r="HQ371" s="17"/>
      <c r="HR371" s="17"/>
      <c r="HS371" s="17"/>
      <c r="HT371" s="17"/>
      <c r="HU371" s="17"/>
      <c r="HV371" s="17"/>
      <c r="HW371" s="17"/>
      <c r="HX371" s="17"/>
      <c r="HY371" s="17"/>
      <c r="HZ371" s="17"/>
      <c r="IA371" s="17"/>
      <c r="IB371" s="17"/>
      <c r="IC371" s="17"/>
      <c r="ID371" s="17"/>
      <c r="IE371" s="17"/>
      <c r="IF371" s="17"/>
      <c r="IG371" s="17"/>
      <c r="IH371" s="17"/>
      <c r="II371" s="17"/>
      <c r="IJ371" s="17"/>
      <c r="IK371" s="17"/>
      <c r="IL371" s="17"/>
      <c r="IM371" s="17"/>
      <c r="IN371" s="17"/>
      <c r="IO371" s="17"/>
      <c r="IP371" s="17"/>
      <c r="IQ371" s="17"/>
      <c r="IR371" s="17"/>
      <c r="IS371" s="17"/>
      <c r="IT371" s="17"/>
      <c r="IU371" s="17"/>
      <c r="IV371" s="17"/>
    </row>
    <row r="372" spans="1:256" ht="12.95" customHeight="1" x14ac:dyDescent="0.25">
      <c r="A372" s="56" t="s">
        <v>320</v>
      </c>
      <c r="B372" s="56" t="s">
        <v>21</v>
      </c>
      <c r="C372" s="31" t="s">
        <v>253</v>
      </c>
      <c r="D372" s="57">
        <v>1</v>
      </c>
      <c r="E372" s="175"/>
      <c r="F372" s="58">
        <f t="shared" si="6"/>
        <v>0</v>
      </c>
    </row>
    <row r="373" spans="1:256" ht="76.5" customHeight="1" x14ac:dyDescent="0.25">
      <c r="A373" s="50"/>
      <c r="B373" s="50"/>
      <c r="C373" s="28" t="s">
        <v>277</v>
      </c>
      <c r="D373" s="51"/>
      <c r="E373" s="172"/>
      <c r="F373" s="52"/>
    </row>
    <row r="374" spans="1:256" ht="12.95" customHeight="1" thickBot="1" x14ac:dyDescent="0.3">
      <c r="A374" s="44"/>
      <c r="B374" s="44"/>
      <c r="C374" s="44" t="s">
        <v>158</v>
      </c>
      <c r="D374" s="44"/>
      <c r="E374" s="196"/>
      <c r="F374" s="122">
        <f>SUM(F360:F373)</f>
        <v>0</v>
      </c>
    </row>
    <row r="375" spans="1:256" ht="15" x14ac:dyDescent="0.25">
      <c r="A375" s="110" t="s">
        <v>187</v>
      </c>
      <c r="B375" s="110" t="s">
        <v>4</v>
      </c>
      <c r="C375" s="42" t="s">
        <v>160</v>
      </c>
      <c r="D375" s="111"/>
      <c r="E375" s="194"/>
      <c r="F375" s="112"/>
    </row>
    <row r="376" spans="1:256" ht="15" customHeight="1" x14ac:dyDescent="0.25">
      <c r="A376" s="47" t="s">
        <v>189</v>
      </c>
      <c r="B376" s="47" t="s">
        <v>10</v>
      </c>
      <c r="C376" s="25" t="s">
        <v>222</v>
      </c>
      <c r="D376" s="48">
        <v>225</v>
      </c>
      <c r="E376" s="173"/>
      <c r="F376" s="49">
        <f t="shared" si="6"/>
        <v>0</v>
      </c>
    </row>
    <row r="377" spans="1:256" ht="15" customHeight="1" x14ac:dyDescent="0.25">
      <c r="A377" s="50"/>
      <c r="B377" s="50"/>
      <c r="C377" s="26" t="s">
        <v>11</v>
      </c>
      <c r="D377" s="51"/>
      <c r="E377" s="172"/>
      <c r="F377" s="52"/>
    </row>
    <row r="378" spans="1:256" ht="15" customHeight="1" x14ac:dyDescent="0.25">
      <c r="A378" s="47" t="s">
        <v>190</v>
      </c>
      <c r="B378" s="47" t="s">
        <v>10</v>
      </c>
      <c r="C378" s="25" t="s">
        <v>210</v>
      </c>
      <c r="D378" s="48">
        <v>700</v>
      </c>
      <c r="E378" s="173"/>
      <c r="F378" s="49">
        <f t="shared" si="6"/>
        <v>0</v>
      </c>
    </row>
    <row r="379" spans="1:256" ht="15" x14ac:dyDescent="0.25">
      <c r="A379" s="50"/>
      <c r="B379" s="50"/>
      <c r="C379" s="26" t="s">
        <v>269</v>
      </c>
      <c r="D379" s="51"/>
      <c r="E379" s="172"/>
      <c r="F379" s="52"/>
    </row>
    <row r="380" spans="1:256" ht="15" customHeight="1" x14ac:dyDescent="0.25">
      <c r="A380" s="47" t="s">
        <v>191</v>
      </c>
      <c r="B380" s="47" t="s">
        <v>10</v>
      </c>
      <c r="C380" s="25" t="s">
        <v>223</v>
      </c>
      <c r="D380" s="48">
        <v>600</v>
      </c>
      <c r="E380" s="173"/>
      <c r="F380" s="49">
        <f t="shared" si="6"/>
        <v>0</v>
      </c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  <c r="AH380" s="17"/>
      <c r="AI380" s="17"/>
      <c r="AJ380" s="17"/>
      <c r="AK380" s="17"/>
      <c r="AL380" s="17"/>
      <c r="AM380" s="17"/>
      <c r="AN380" s="17"/>
      <c r="AO380" s="17"/>
      <c r="AP380" s="17"/>
      <c r="AQ380" s="17"/>
      <c r="AR380" s="17"/>
      <c r="AS380" s="17"/>
      <c r="AT380" s="17"/>
      <c r="AU380" s="17"/>
      <c r="AV380" s="17"/>
      <c r="AW380" s="17"/>
      <c r="AX380" s="17"/>
      <c r="AY380" s="17"/>
      <c r="AZ380" s="17"/>
      <c r="BA380" s="17"/>
      <c r="BB380" s="17"/>
      <c r="BC380" s="17"/>
      <c r="BD380" s="17"/>
      <c r="BE380" s="17"/>
      <c r="BF380" s="17"/>
      <c r="BG380" s="17"/>
      <c r="BH380" s="17"/>
      <c r="BI380" s="17"/>
      <c r="BJ380" s="17"/>
      <c r="BK380" s="17"/>
      <c r="BL380" s="17"/>
      <c r="BM380" s="17"/>
      <c r="BN380" s="17"/>
      <c r="BO380" s="17"/>
      <c r="BP380" s="17"/>
      <c r="BQ380" s="17"/>
      <c r="BR380" s="17"/>
      <c r="BS380" s="17"/>
      <c r="BT380" s="17"/>
      <c r="BU380" s="17"/>
      <c r="BV380" s="17"/>
      <c r="BW380" s="17"/>
      <c r="BX380" s="17"/>
      <c r="BY380" s="17"/>
      <c r="BZ380" s="17"/>
      <c r="CA380" s="17"/>
      <c r="CB380" s="17"/>
      <c r="CC380" s="17"/>
      <c r="CD380" s="17"/>
      <c r="CE380" s="17"/>
      <c r="CF380" s="17"/>
      <c r="CG380" s="17"/>
      <c r="CH380" s="17"/>
      <c r="CI380" s="17"/>
      <c r="CJ380" s="17"/>
      <c r="CK380" s="17"/>
      <c r="CL380" s="17"/>
      <c r="CM380" s="17"/>
      <c r="CN380" s="17"/>
      <c r="CO380" s="17"/>
      <c r="CP380" s="17"/>
      <c r="CQ380" s="17"/>
      <c r="CR380" s="17"/>
      <c r="CS380" s="17"/>
      <c r="CT380" s="17"/>
      <c r="CU380" s="17"/>
      <c r="CV380" s="17"/>
      <c r="CW380" s="17"/>
      <c r="CX380" s="17"/>
      <c r="CY380" s="17"/>
      <c r="CZ380" s="17"/>
      <c r="DA380" s="17"/>
      <c r="DB380" s="17"/>
      <c r="DC380" s="17"/>
      <c r="DD380" s="17"/>
      <c r="DE380" s="17"/>
      <c r="DF380" s="17"/>
      <c r="DG380" s="17"/>
      <c r="DH380" s="17"/>
      <c r="DI380" s="17"/>
      <c r="DJ380" s="17"/>
      <c r="DK380" s="17"/>
      <c r="DL380" s="17"/>
      <c r="DM380" s="17"/>
      <c r="DN380" s="17"/>
      <c r="DO380" s="17"/>
      <c r="DP380" s="17"/>
      <c r="DQ380" s="17"/>
      <c r="DR380" s="17"/>
      <c r="DS380" s="17"/>
      <c r="DT380" s="17"/>
      <c r="DU380" s="17"/>
      <c r="DV380" s="17"/>
      <c r="DW380" s="17"/>
      <c r="DX380" s="17"/>
      <c r="DY380" s="17"/>
      <c r="DZ380" s="17"/>
      <c r="EA380" s="17"/>
      <c r="EB380" s="17"/>
      <c r="EC380" s="17"/>
      <c r="ED380" s="17"/>
      <c r="EE380" s="17"/>
      <c r="EF380" s="17"/>
      <c r="EG380" s="17"/>
      <c r="EH380" s="17"/>
      <c r="EI380" s="17"/>
      <c r="EJ380" s="17"/>
      <c r="EK380" s="17"/>
      <c r="EL380" s="17"/>
      <c r="EM380" s="17"/>
      <c r="EN380" s="17"/>
      <c r="EO380" s="17"/>
      <c r="EP380" s="17"/>
      <c r="EQ380" s="17"/>
      <c r="ER380" s="17"/>
      <c r="ES380" s="17"/>
      <c r="ET380" s="17"/>
      <c r="EU380" s="17"/>
      <c r="EV380" s="17"/>
      <c r="EW380" s="17"/>
      <c r="EX380" s="17"/>
      <c r="EY380" s="17"/>
      <c r="EZ380" s="17"/>
      <c r="FA380" s="17"/>
      <c r="FB380" s="17"/>
      <c r="FC380" s="17"/>
      <c r="FD380" s="17"/>
      <c r="FE380" s="17"/>
      <c r="FF380" s="17"/>
      <c r="FG380" s="17"/>
      <c r="FH380" s="17"/>
      <c r="FI380" s="17"/>
      <c r="FJ380" s="17"/>
      <c r="FK380" s="17"/>
      <c r="FL380" s="17"/>
      <c r="FM380" s="17"/>
      <c r="FN380" s="17"/>
      <c r="FO380" s="17"/>
      <c r="FP380" s="17"/>
      <c r="FQ380" s="17"/>
      <c r="FR380" s="17"/>
      <c r="FS380" s="17"/>
      <c r="FT380" s="17"/>
      <c r="FU380" s="17"/>
      <c r="FV380" s="17"/>
      <c r="FW380" s="17"/>
      <c r="FX380" s="17"/>
      <c r="FY380" s="17"/>
      <c r="FZ380" s="17"/>
      <c r="GA380" s="17"/>
      <c r="GB380" s="17"/>
      <c r="GC380" s="17"/>
      <c r="GD380" s="17"/>
      <c r="GE380" s="17"/>
      <c r="GF380" s="17"/>
      <c r="GG380" s="17"/>
      <c r="GH380" s="17"/>
      <c r="GI380" s="17"/>
      <c r="GJ380" s="17"/>
      <c r="GK380" s="17"/>
      <c r="GL380" s="17"/>
      <c r="GM380" s="17"/>
      <c r="GN380" s="17"/>
      <c r="GO380" s="17"/>
      <c r="GP380" s="17"/>
      <c r="GQ380" s="17"/>
      <c r="GR380" s="17"/>
      <c r="GS380" s="17"/>
      <c r="GT380" s="17"/>
      <c r="GU380" s="17"/>
      <c r="GV380" s="17"/>
      <c r="GW380" s="17"/>
      <c r="GX380" s="17"/>
      <c r="GY380" s="17"/>
      <c r="GZ380" s="17"/>
      <c r="HA380" s="17"/>
      <c r="HB380" s="17"/>
      <c r="HC380" s="17"/>
      <c r="HD380" s="17"/>
      <c r="HE380" s="17"/>
      <c r="HF380" s="17"/>
      <c r="HG380" s="17"/>
      <c r="HH380" s="17"/>
      <c r="HI380" s="17"/>
      <c r="HJ380" s="17"/>
      <c r="HK380" s="17"/>
      <c r="HL380" s="17"/>
      <c r="HM380" s="17"/>
      <c r="HN380" s="17"/>
      <c r="HO380" s="17"/>
      <c r="HP380" s="17"/>
      <c r="HQ380" s="17"/>
      <c r="HR380" s="17"/>
      <c r="HS380" s="17"/>
      <c r="HT380" s="17"/>
      <c r="HU380" s="17"/>
      <c r="HV380" s="17"/>
      <c r="HW380" s="17"/>
      <c r="HX380" s="17"/>
      <c r="HY380" s="17"/>
      <c r="HZ380" s="17"/>
      <c r="IA380" s="17"/>
      <c r="IB380" s="17"/>
      <c r="IC380" s="17"/>
      <c r="ID380" s="17"/>
      <c r="IE380" s="17"/>
      <c r="IF380" s="17"/>
      <c r="IG380" s="17"/>
      <c r="IH380" s="17"/>
      <c r="II380" s="17"/>
      <c r="IJ380" s="17"/>
      <c r="IK380" s="17"/>
      <c r="IL380" s="17"/>
      <c r="IM380" s="17"/>
      <c r="IN380" s="17"/>
      <c r="IO380" s="17"/>
      <c r="IP380" s="17"/>
      <c r="IQ380" s="17"/>
      <c r="IR380" s="17"/>
      <c r="IS380" s="17"/>
      <c r="IT380" s="17"/>
      <c r="IU380" s="17"/>
      <c r="IV380" s="17"/>
    </row>
    <row r="381" spans="1:256" ht="30" x14ac:dyDescent="0.25">
      <c r="A381" s="50"/>
      <c r="B381" s="50"/>
      <c r="C381" s="26" t="s">
        <v>16</v>
      </c>
      <c r="D381" s="51"/>
      <c r="E381" s="172"/>
      <c r="F381" s="52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  <c r="AH381" s="17"/>
      <c r="AI381" s="17"/>
      <c r="AJ381" s="17"/>
      <c r="AK381" s="17"/>
      <c r="AL381" s="17"/>
      <c r="AM381" s="17"/>
      <c r="AN381" s="17"/>
      <c r="AO381" s="17"/>
      <c r="AP381" s="17"/>
      <c r="AQ381" s="17"/>
      <c r="AR381" s="17"/>
      <c r="AS381" s="17"/>
      <c r="AT381" s="17"/>
      <c r="AU381" s="17"/>
      <c r="AV381" s="17"/>
      <c r="AW381" s="17"/>
      <c r="AX381" s="17"/>
      <c r="AY381" s="17"/>
      <c r="AZ381" s="17"/>
      <c r="BA381" s="17"/>
      <c r="BB381" s="17"/>
      <c r="BC381" s="17"/>
      <c r="BD381" s="17"/>
      <c r="BE381" s="17"/>
      <c r="BF381" s="17"/>
      <c r="BG381" s="17"/>
      <c r="BH381" s="17"/>
      <c r="BI381" s="17"/>
      <c r="BJ381" s="17"/>
      <c r="BK381" s="17"/>
      <c r="BL381" s="17"/>
      <c r="BM381" s="17"/>
      <c r="BN381" s="17"/>
      <c r="BO381" s="17"/>
      <c r="BP381" s="17"/>
      <c r="BQ381" s="17"/>
      <c r="BR381" s="17"/>
      <c r="BS381" s="17"/>
      <c r="BT381" s="17"/>
      <c r="BU381" s="17"/>
      <c r="BV381" s="17"/>
      <c r="BW381" s="17"/>
      <c r="BX381" s="17"/>
      <c r="BY381" s="17"/>
      <c r="BZ381" s="17"/>
      <c r="CA381" s="17"/>
      <c r="CB381" s="17"/>
      <c r="CC381" s="17"/>
      <c r="CD381" s="17"/>
      <c r="CE381" s="17"/>
      <c r="CF381" s="17"/>
      <c r="CG381" s="17"/>
      <c r="CH381" s="17"/>
      <c r="CI381" s="17"/>
      <c r="CJ381" s="17"/>
      <c r="CK381" s="17"/>
      <c r="CL381" s="17"/>
      <c r="CM381" s="17"/>
      <c r="CN381" s="17"/>
      <c r="CO381" s="17"/>
      <c r="CP381" s="17"/>
      <c r="CQ381" s="17"/>
      <c r="CR381" s="17"/>
      <c r="CS381" s="17"/>
      <c r="CT381" s="17"/>
      <c r="CU381" s="17"/>
      <c r="CV381" s="17"/>
      <c r="CW381" s="17"/>
      <c r="CX381" s="17"/>
      <c r="CY381" s="17"/>
      <c r="CZ381" s="17"/>
      <c r="DA381" s="17"/>
      <c r="DB381" s="17"/>
      <c r="DC381" s="17"/>
      <c r="DD381" s="17"/>
      <c r="DE381" s="17"/>
      <c r="DF381" s="17"/>
      <c r="DG381" s="17"/>
      <c r="DH381" s="17"/>
      <c r="DI381" s="17"/>
      <c r="DJ381" s="17"/>
      <c r="DK381" s="17"/>
      <c r="DL381" s="17"/>
      <c r="DM381" s="17"/>
      <c r="DN381" s="17"/>
      <c r="DO381" s="17"/>
      <c r="DP381" s="17"/>
      <c r="DQ381" s="17"/>
      <c r="DR381" s="17"/>
      <c r="DS381" s="17"/>
      <c r="DT381" s="17"/>
      <c r="DU381" s="17"/>
      <c r="DV381" s="17"/>
      <c r="DW381" s="17"/>
      <c r="DX381" s="17"/>
      <c r="DY381" s="17"/>
      <c r="DZ381" s="17"/>
      <c r="EA381" s="17"/>
      <c r="EB381" s="17"/>
      <c r="EC381" s="17"/>
      <c r="ED381" s="17"/>
      <c r="EE381" s="17"/>
      <c r="EF381" s="17"/>
      <c r="EG381" s="17"/>
      <c r="EH381" s="17"/>
      <c r="EI381" s="17"/>
      <c r="EJ381" s="17"/>
      <c r="EK381" s="17"/>
      <c r="EL381" s="17"/>
      <c r="EM381" s="17"/>
      <c r="EN381" s="17"/>
      <c r="EO381" s="17"/>
      <c r="EP381" s="17"/>
      <c r="EQ381" s="17"/>
      <c r="ER381" s="17"/>
      <c r="ES381" s="17"/>
      <c r="ET381" s="17"/>
      <c r="EU381" s="17"/>
      <c r="EV381" s="17"/>
      <c r="EW381" s="17"/>
      <c r="EX381" s="17"/>
      <c r="EY381" s="17"/>
      <c r="EZ381" s="17"/>
      <c r="FA381" s="17"/>
      <c r="FB381" s="17"/>
      <c r="FC381" s="17"/>
      <c r="FD381" s="17"/>
      <c r="FE381" s="17"/>
      <c r="FF381" s="17"/>
      <c r="FG381" s="17"/>
      <c r="FH381" s="17"/>
      <c r="FI381" s="17"/>
      <c r="FJ381" s="17"/>
      <c r="FK381" s="17"/>
      <c r="FL381" s="17"/>
      <c r="FM381" s="17"/>
      <c r="FN381" s="17"/>
      <c r="FO381" s="17"/>
      <c r="FP381" s="17"/>
      <c r="FQ381" s="17"/>
      <c r="FR381" s="17"/>
      <c r="FS381" s="17"/>
      <c r="FT381" s="17"/>
      <c r="FU381" s="17"/>
      <c r="FV381" s="17"/>
      <c r="FW381" s="17"/>
      <c r="FX381" s="17"/>
      <c r="FY381" s="17"/>
      <c r="FZ381" s="17"/>
      <c r="GA381" s="17"/>
      <c r="GB381" s="17"/>
      <c r="GC381" s="17"/>
      <c r="GD381" s="17"/>
      <c r="GE381" s="17"/>
      <c r="GF381" s="17"/>
      <c r="GG381" s="17"/>
      <c r="GH381" s="17"/>
      <c r="GI381" s="17"/>
      <c r="GJ381" s="17"/>
      <c r="GK381" s="17"/>
      <c r="GL381" s="17"/>
      <c r="GM381" s="17"/>
      <c r="GN381" s="17"/>
      <c r="GO381" s="17"/>
      <c r="GP381" s="17"/>
      <c r="GQ381" s="17"/>
      <c r="GR381" s="17"/>
      <c r="GS381" s="17"/>
      <c r="GT381" s="17"/>
      <c r="GU381" s="17"/>
      <c r="GV381" s="17"/>
      <c r="GW381" s="17"/>
      <c r="GX381" s="17"/>
      <c r="GY381" s="17"/>
      <c r="GZ381" s="17"/>
      <c r="HA381" s="17"/>
      <c r="HB381" s="17"/>
      <c r="HC381" s="17"/>
      <c r="HD381" s="17"/>
      <c r="HE381" s="17"/>
      <c r="HF381" s="17"/>
      <c r="HG381" s="17"/>
      <c r="HH381" s="17"/>
      <c r="HI381" s="17"/>
      <c r="HJ381" s="17"/>
      <c r="HK381" s="17"/>
      <c r="HL381" s="17"/>
      <c r="HM381" s="17"/>
      <c r="HN381" s="17"/>
      <c r="HO381" s="17"/>
      <c r="HP381" s="17"/>
      <c r="HQ381" s="17"/>
      <c r="HR381" s="17"/>
      <c r="HS381" s="17"/>
      <c r="HT381" s="17"/>
      <c r="HU381" s="17"/>
      <c r="HV381" s="17"/>
      <c r="HW381" s="17"/>
      <c r="HX381" s="17"/>
      <c r="HY381" s="17"/>
      <c r="HZ381" s="17"/>
      <c r="IA381" s="17"/>
      <c r="IB381" s="17"/>
      <c r="IC381" s="17"/>
      <c r="ID381" s="17"/>
      <c r="IE381" s="17"/>
      <c r="IF381" s="17"/>
      <c r="IG381" s="17"/>
      <c r="IH381" s="17"/>
      <c r="II381" s="17"/>
      <c r="IJ381" s="17"/>
      <c r="IK381" s="17"/>
      <c r="IL381" s="17"/>
      <c r="IM381" s="17"/>
      <c r="IN381" s="17"/>
      <c r="IO381" s="17"/>
      <c r="IP381" s="17"/>
      <c r="IQ381" s="17"/>
      <c r="IR381" s="17"/>
      <c r="IS381" s="17"/>
      <c r="IT381" s="17"/>
      <c r="IU381" s="17"/>
      <c r="IV381" s="17"/>
    </row>
    <row r="382" spans="1:256" ht="15" customHeight="1" x14ac:dyDescent="0.25">
      <c r="A382" s="47" t="s">
        <v>192</v>
      </c>
      <c r="B382" s="47" t="s">
        <v>10</v>
      </c>
      <c r="C382" s="25" t="s">
        <v>212</v>
      </c>
      <c r="D382" s="48">
        <v>100</v>
      </c>
      <c r="E382" s="173"/>
      <c r="F382" s="49">
        <f t="shared" ref="F382:F444" si="7">ROUND(E382*D382,0)</f>
        <v>0</v>
      </c>
    </row>
    <row r="383" spans="1:256" ht="15" customHeight="1" x14ac:dyDescent="0.25">
      <c r="A383" s="50"/>
      <c r="B383" s="50"/>
      <c r="C383" s="26" t="s">
        <v>16</v>
      </c>
      <c r="D383" s="51"/>
      <c r="E383" s="172"/>
      <c r="F383" s="52"/>
    </row>
    <row r="384" spans="1:256" ht="15" customHeight="1" x14ac:dyDescent="0.25">
      <c r="A384" s="47" t="s">
        <v>193</v>
      </c>
      <c r="B384" s="47" t="s">
        <v>10</v>
      </c>
      <c r="C384" s="25" t="s">
        <v>44</v>
      </c>
      <c r="D384" s="48">
        <v>275</v>
      </c>
      <c r="E384" s="173"/>
      <c r="F384" s="49">
        <f t="shared" si="7"/>
        <v>0</v>
      </c>
    </row>
    <row r="385" spans="1:6" ht="30" x14ac:dyDescent="0.25">
      <c r="A385" s="50"/>
      <c r="B385" s="50"/>
      <c r="C385" s="26" t="s">
        <v>19</v>
      </c>
      <c r="D385" s="51"/>
      <c r="E385" s="172"/>
      <c r="F385" s="52"/>
    </row>
    <row r="386" spans="1:6" ht="12.95" customHeight="1" x14ac:dyDescent="0.25">
      <c r="A386" s="47" t="s">
        <v>245</v>
      </c>
      <c r="B386" s="47" t="s">
        <v>10</v>
      </c>
      <c r="C386" s="25" t="s">
        <v>85</v>
      </c>
      <c r="D386" s="48">
        <v>290</v>
      </c>
      <c r="E386" s="173"/>
      <c r="F386" s="49">
        <f t="shared" si="7"/>
        <v>0</v>
      </c>
    </row>
    <row r="387" spans="1:6" ht="30" x14ac:dyDescent="0.25">
      <c r="A387" s="50"/>
      <c r="B387" s="50"/>
      <c r="C387" s="26" t="s">
        <v>19</v>
      </c>
      <c r="D387" s="51"/>
      <c r="E387" s="172"/>
      <c r="F387" s="52"/>
    </row>
    <row r="388" spans="1:6" ht="15" customHeight="1" x14ac:dyDescent="0.25">
      <c r="A388" s="47" t="s">
        <v>245</v>
      </c>
      <c r="B388" s="47" t="s">
        <v>21</v>
      </c>
      <c r="C388" s="25" t="s">
        <v>22</v>
      </c>
      <c r="D388" s="48">
        <v>1</v>
      </c>
      <c r="E388" s="173"/>
      <c r="F388" s="49">
        <f t="shared" si="7"/>
        <v>0</v>
      </c>
    </row>
    <row r="389" spans="1:6" ht="15" x14ac:dyDescent="0.25">
      <c r="A389" s="50"/>
      <c r="B389" s="50"/>
      <c r="C389" s="26" t="s">
        <v>23</v>
      </c>
      <c r="D389" s="51"/>
      <c r="E389" s="172"/>
      <c r="F389" s="52"/>
    </row>
    <row r="390" spans="1:6" ht="15" customHeight="1" x14ac:dyDescent="0.25">
      <c r="A390" s="47" t="s">
        <v>321</v>
      </c>
      <c r="B390" s="47" t="s">
        <v>21</v>
      </c>
      <c r="C390" s="25" t="s">
        <v>25</v>
      </c>
      <c r="D390" s="48">
        <v>1</v>
      </c>
      <c r="E390" s="173"/>
      <c r="F390" s="49">
        <f t="shared" si="7"/>
        <v>0</v>
      </c>
    </row>
    <row r="391" spans="1:6" ht="30" x14ac:dyDescent="0.25">
      <c r="A391" s="50"/>
      <c r="B391" s="50"/>
      <c r="C391" s="26" t="s">
        <v>26</v>
      </c>
      <c r="D391" s="51"/>
      <c r="E391" s="172"/>
      <c r="F391" s="52"/>
    </row>
    <row r="392" spans="1:6" ht="12.95" customHeight="1" x14ac:dyDescent="0.25">
      <c r="A392" s="47" t="s">
        <v>322</v>
      </c>
      <c r="B392" s="47" t="s">
        <v>21</v>
      </c>
      <c r="C392" s="25" t="s">
        <v>28</v>
      </c>
      <c r="D392" s="48">
        <v>1</v>
      </c>
      <c r="E392" s="173"/>
      <c r="F392" s="49">
        <f t="shared" si="7"/>
        <v>0</v>
      </c>
    </row>
    <row r="393" spans="1:6" ht="135" x14ac:dyDescent="0.25">
      <c r="A393" s="50"/>
      <c r="B393" s="50"/>
      <c r="C393" s="26" t="s">
        <v>48</v>
      </c>
      <c r="D393" s="51"/>
      <c r="E393" s="172"/>
      <c r="F393" s="52"/>
    </row>
    <row r="394" spans="1:6" ht="12.95" customHeight="1" x14ac:dyDescent="0.25">
      <c r="A394" s="47" t="s">
        <v>323</v>
      </c>
      <c r="B394" s="47" t="s">
        <v>10</v>
      </c>
      <c r="C394" s="25" t="s">
        <v>62</v>
      </c>
      <c r="D394" s="48">
        <v>60</v>
      </c>
      <c r="E394" s="173"/>
      <c r="F394" s="49">
        <f t="shared" si="7"/>
        <v>0</v>
      </c>
    </row>
    <row r="395" spans="1:6" ht="99.75" customHeight="1" x14ac:dyDescent="0.25">
      <c r="A395" s="53"/>
      <c r="B395" s="53"/>
      <c r="C395" s="28" t="s">
        <v>248</v>
      </c>
      <c r="D395" s="54"/>
      <c r="E395" s="174"/>
      <c r="F395" s="55"/>
    </row>
    <row r="396" spans="1:6" ht="12.95" customHeight="1" x14ac:dyDescent="0.25">
      <c r="A396" s="47" t="s">
        <v>324</v>
      </c>
      <c r="B396" s="47" t="s">
        <v>10</v>
      </c>
      <c r="C396" s="25" t="s">
        <v>35</v>
      </c>
      <c r="D396" s="48">
        <v>120</v>
      </c>
      <c r="E396" s="173"/>
      <c r="F396" s="49">
        <f t="shared" si="7"/>
        <v>0</v>
      </c>
    </row>
    <row r="397" spans="1:6" ht="30" x14ac:dyDescent="0.25">
      <c r="A397" s="53"/>
      <c r="B397" s="53"/>
      <c r="C397" s="28" t="s">
        <v>36</v>
      </c>
      <c r="D397" s="54"/>
      <c r="E397" s="174"/>
      <c r="F397" s="55"/>
    </row>
    <row r="398" spans="1:6" ht="12.95" customHeight="1" x14ac:dyDescent="0.25">
      <c r="A398" s="47" t="s">
        <v>325</v>
      </c>
      <c r="B398" s="47" t="s">
        <v>10</v>
      </c>
      <c r="C398" s="25" t="s">
        <v>259</v>
      </c>
      <c r="D398" s="48">
        <v>3</v>
      </c>
      <c r="E398" s="173"/>
      <c r="F398" s="49">
        <f t="shared" si="7"/>
        <v>0</v>
      </c>
    </row>
    <row r="399" spans="1:6" ht="20.25" customHeight="1" x14ac:dyDescent="0.25">
      <c r="A399" s="56"/>
      <c r="B399" s="56"/>
      <c r="C399" s="29" t="s">
        <v>252</v>
      </c>
      <c r="D399" s="57"/>
      <c r="E399" s="175"/>
      <c r="F399" s="55"/>
    </row>
    <row r="400" spans="1:6" ht="12.95" customHeight="1" x14ac:dyDescent="0.25">
      <c r="A400" s="56" t="s">
        <v>326</v>
      </c>
      <c r="B400" s="56" t="s">
        <v>21</v>
      </c>
      <c r="C400" s="30" t="s">
        <v>214</v>
      </c>
      <c r="D400" s="57">
        <v>1</v>
      </c>
      <c r="E400" s="175"/>
      <c r="F400" s="49">
        <f t="shared" si="7"/>
        <v>0</v>
      </c>
    </row>
    <row r="401" spans="1:256" ht="255" x14ac:dyDescent="0.25">
      <c r="A401" s="56"/>
      <c r="B401" s="53"/>
      <c r="C401" s="28" t="s">
        <v>367</v>
      </c>
      <c r="D401" s="54"/>
      <c r="E401" s="174"/>
      <c r="F401" s="55"/>
    </row>
    <row r="402" spans="1:256" ht="15" x14ac:dyDescent="0.25">
      <c r="A402" s="161">
        <v>18.14</v>
      </c>
      <c r="B402" s="56" t="s">
        <v>21</v>
      </c>
      <c r="C402" s="31" t="s">
        <v>253</v>
      </c>
      <c r="D402" s="57">
        <v>1</v>
      </c>
      <c r="E402" s="175"/>
      <c r="F402" s="58">
        <f t="shared" si="7"/>
        <v>0</v>
      </c>
    </row>
    <row r="403" spans="1:256" ht="105" x14ac:dyDescent="0.25">
      <c r="A403" s="50"/>
      <c r="B403" s="50"/>
      <c r="C403" s="28" t="s">
        <v>277</v>
      </c>
      <c r="D403" s="51"/>
      <c r="E403" s="172"/>
      <c r="F403" s="52"/>
    </row>
    <row r="404" spans="1:256" ht="12.95" customHeight="1" thickBot="1" x14ac:dyDescent="0.3">
      <c r="A404" s="44"/>
      <c r="B404" s="44"/>
      <c r="C404" s="44" t="s">
        <v>166</v>
      </c>
      <c r="D404" s="44"/>
      <c r="E404" s="196"/>
      <c r="F404" s="122">
        <f>SUM(F376:F403)</f>
        <v>0</v>
      </c>
    </row>
    <row r="405" spans="1:256" ht="15" x14ac:dyDescent="0.25">
      <c r="A405" s="110" t="s">
        <v>195</v>
      </c>
      <c r="B405" s="45" t="s">
        <v>4</v>
      </c>
      <c r="C405" s="42" t="s">
        <v>168</v>
      </c>
      <c r="D405" s="112"/>
      <c r="E405" s="194"/>
      <c r="F405" s="112"/>
    </row>
    <row r="406" spans="1:256" ht="15" customHeight="1" x14ac:dyDescent="0.25">
      <c r="A406" s="47" t="s">
        <v>197</v>
      </c>
      <c r="B406" s="47" t="s">
        <v>10</v>
      </c>
      <c r="C406" s="25" t="s">
        <v>240</v>
      </c>
      <c r="D406" s="48">
        <v>610</v>
      </c>
      <c r="E406" s="173"/>
      <c r="F406" s="49">
        <f t="shared" si="7"/>
        <v>0</v>
      </c>
    </row>
    <row r="407" spans="1:256" ht="15" x14ac:dyDescent="0.25">
      <c r="A407" s="50"/>
      <c r="B407" s="50"/>
      <c r="C407" s="26" t="s">
        <v>11</v>
      </c>
      <c r="D407" s="51"/>
      <c r="E407" s="172"/>
      <c r="F407" s="52"/>
    </row>
    <row r="408" spans="1:256" ht="15" customHeight="1" x14ac:dyDescent="0.25">
      <c r="A408" s="47" t="s">
        <v>200</v>
      </c>
      <c r="B408" s="47" t="s">
        <v>10</v>
      </c>
      <c r="C408" s="25" t="s">
        <v>210</v>
      </c>
      <c r="D408" s="48">
        <v>1624</v>
      </c>
      <c r="E408" s="173"/>
      <c r="F408" s="49">
        <f t="shared" si="7"/>
        <v>0</v>
      </c>
    </row>
    <row r="409" spans="1:256" ht="15" x14ac:dyDescent="0.25">
      <c r="A409" s="50"/>
      <c r="B409" s="50"/>
      <c r="C409" s="26" t="s">
        <v>267</v>
      </c>
      <c r="D409" s="51"/>
      <c r="E409" s="172"/>
      <c r="F409" s="52"/>
    </row>
    <row r="410" spans="1:256" ht="15" customHeight="1" x14ac:dyDescent="0.25">
      <c r="A410" s="47" t="s">
        <v>203</v>
      </c>
      <c r="B410" s="47" t="s">
        <v>10</v>
      </c>
      <c r="C410" s="25" t="s">
        <v>241</v>
      </c>
      <c r="D410" s="48">
        <v>1600</v>
      </c>
      <c r="E410" s="173"/>
      <c r="F410" s="49">
        <f t="shared" si="7"/>
        <v>0</v>
      </c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  <c r="AG410" s="17"/>
      <c r="AH410" s="17"/>
      <c r="AI410" s="17"/>
      <c r="AJ410" s="17"/>
      <c r="AK410" s="17"/>
      <c r="AL410" s="17"/>
      <c r="AM410" s="17"/>
      <c r="AN410" s="17"/>
      <c r="AO410" s="17"/>
      <c r="AP410" s="17"/>
      <c r="AQ410" s="17"/>
      <c r="AR410" s="17"/>
      <c r="AS410" s="17"/>
      <c r="AT410" s="17"/>
      <c r="AU410" s="17"/>
      <c r="AV410" s="17"/>
      <c r="AW410" s="17"/>
      <c r="AX410" s="17"/>
      <c r="AY410" s="17"/>
      <c r="AZ410" s="17"/>
      <c r="BA410" s="17"/>
      <c r="BB410" s="17"/>
      <c r="BC410" s="17"/>
      <c r="BD410" s="17"/>
      <c r="BE410" s="17"/>
      <c r="BF410" s="17"/>
      <c r="BG410" s="17"/>
      <c r="BH410" s="17"/>
      <c r="BI410" s="17"/>
      <c r="BJ410" s="17"/>
      <c r="BK410" s="17"/>
      <c r="BL410" s="17"/>
      <c r="BM410" s="17"/>
      <c r="BN410" s="17"/>
      <c r="BO410" s="17"/>
      <c r="BP410" s="17"/>
      <c r="BQ410" s="17"/>
      <c r="BR410" s="17"/>
      <c r="BS410" s="17"/>
      <c r="BT410" s="17"/>
      <c r="BU410" s="17"/>
      <c r="BV410" s="17"/>
      <c r="BW410" s="17"/>
      <c r="BX410" s="17"/>
      <c r="BY410" s="17"/>
      <c r="BZ410" s="17"/>
      <c r="CA410" s="17"/>
      <c r="CB410" s="17"/>
      <c r="CC410" s="17"/>
      <c r="CD410" s="17"/>
      <c r="CE410" s="17"/>
      <c r="CF410" s="17"/>
      <c r="CG410" s="17"/>
      <c r="CH410" s="17"/>
      <c r="CI410" s="17"/>
      <c r="CJ410" s="17"/>
      <c r="CK410" s="17"/>
      <c r="CL410" s="17"/>
      <c r="CM410" s="17"/>
      <c r="CN410" s="17"/>
      <c r="CO410" s="17"/>
      <c r="CP410" s="17"/>
      <c r="CQ410" s="17"/>
      <c r="CR410" s="17"/>
      <c r="CS410" s="17"/>
      <c r="CT410" s="17"/>
      <c r="CU410" s="17"/>
      <c r="CV410" s="17"/>
      <c r="CW410" s="17"/>
      <c r="CX410" s="17"/>
      <c r="CY410" s="17"/>
      <c r="CZ410" s="17"/>
      <c r="DA410" s="17"/>
      <c r="DB410" s="17"/>
      <c r="DC410" s="17"/>
      <c r="DD410" s="17"/>
      <c r="DE410" s="17"/>
      <c r="DF410" s="17"/>
      <c r="DG410" s="17"/>
      <c r="DH410" s="17"/>
      <c r="DI410" s="17"/>
      <c r="DJ410" s="17"/>
      <c r="DK410" s="17"/>
      <c r="DL410" s="17"/>
      <c r="DM410" s="17"/>
      <c r="DN410" s="17"/>
      <c r="DO410" s="17"/>
      <c r="DP410" s="17"/>
      <c r="DQ410" s="17"/>
      <c r="DR410" s="17"/>
      <c r="DS410" s="17"/>
      <c r="DT410" s="17"/>
      <c r="DU410" s="17"/>
      <c r="DV410" s="17"/>
      <c r="DW410" s="17"/>
      <c r="DX410" s="17"/>
      <c r="DY410" s="17"/>
      <c r="DZ410" s="17"/>
      <c r="EA410" s="17"/>
      <c r="EB410" s="17"/>
      <c r="EC410" s="17"/>
      <c r="ED410" s="17"/>
      <c r="EE410" s="17"/>
      <c r="EF410" s="17"/>
      <c r="EG410" s="17"/>
      <c r="EH410" s="17"/>
      <c r="EI410" s="17"/>
      <c r="EJ410" s="17"/>
      <c r="EK410" s="17"/>
      <c r="EL410" s="17"/>
      <c r="EM410" s="17"/>
      <c r="EN410" s="17"/>
      <c r="EO410" s="17"/>
      <c r="EP410" s="17"/>
      <c r="EQ410" s="17"/>
      <c r="ER410" s="17"/>
      <c r="ES410" s="17"/>
      <c r="ET410" s="17"/>
      <c r="EU410" s="17"/>
      <c r="EV410" s="17"/>
      <c r="EW410" s="17"/>
      <c r="EX410" s="17"/>
      <c r="EY410" s="17"/>
      <c r="EZ410" s="17"/>
      <c r="FA410" s="17"/>
      <c r="FB410" s="17"/>
      <c r="FC410" s="17"/>
      <c r="FD410" s="17"/>
      <c r="FE410" s="17"/>
      <c r="FF410" s="17"/>
      <c r="FG410" s="17"/>
      <c r="FH410" s="17"/>
      <c r="FI410" s="17"/>
      <c r="FJ410" s="17"/>
      <c r="FK410" s="17"/>
      <c r="FL410" s="17"/>
      <c r="FM410" s="17"/>
      <c r="FN410" s="17"/>
      <c r="FO410" s="17"/>
      <c r="FP410" s="17"/>
      <c r="FQ410" s="17"/>
      <c r="FR410" s="17"/>
      <c r="FS410" s="17"/>
      <c r="FT410" s="17"/>
      <c r="FU410" s="17"/>
      <c r="FV410" s="17"/>
      <c r="FW410" s="17"/>
      <c r="FX410" s="17"/>
      <c r="FY410" s="17"/>
      <c r="FZ410" s="17"/>
      <c r="GA410" s="17"/>
      <c r="GB410" s="17"/>
      <c r="GC410" s="17"/>
      <c r="GD410" s="17"/>
      <c r="GE410" s="17"/>
      <c r="GF410" s="17"/>
      <c r="GG410" s="17"/>
      <c r="GH410" s="17"/>
      <c r="GI410" s="17"/>
      <c r="GJ410" s="17"/>
      <c r="GK410" s="17"/>
      <c r="GL410" s="17"/>
      <c r="GM410" s="17"/>
      <c r="GN410" s="17"/>
      <c r="GO410" s="17"/>
      <c r="GP410" s="17"/>
      <c r="GQ410" s="17"/>
      <c r="GR410" s="17"/>
      <c r="GS410" s="17"/>
      <c r="GT410" s="17"/>
      <c r="GU410" s="17"/>
      <c r="GV410" s="17"/>
      <c r="GW410" s="17"/>
      <c r="GX410" s="17"/>
      <c r="GY410" s="17"/>
      <c r="GZ410" s="17"/>
      <c r="HA410" s="17"/>
      <c r="HB410" s="17"/>
      <c r="HC410" s="17"/>
      <c r="HD410" s="17"/>
      <c r="HE410" s="17"/>
      <c r="HF410" s="17"/>
      <c r="HG410" s="17"/>
      <c r="HH410" s="17"/>
      <c r="HI410" s="17"/>
      <c r="HJ410" s="17"/>
      <c r="HK410" s="17"/>
      <c r="HL410" s="17"/>
      <c r="HM410" s="17"/>
      <c r="HN410" s="17"/>
      <c r="HO410" s="17"/>
      <c r="HP410" s="17"/>
      <c r="HQ410" s="17"/>
      <c r="HR410" s="17"/>
      <c r="HS410" s="17"/>
      <c r="HT410" s="17"/>
      <c r="HU410" s="17"/>
      <c r="HV410" s="17"/>
      <c r="HW410" s="17"/>
      <c r="HX410" s="17"/>
      <c r="HY410" s="17"/>
      <c r="HZ410" s="17"/>
      <c r="IA410" s="17"/>
      <c r="IB410" s="17"/>
      <c r="IC410" s="17"/>
      <c r="ID410" s="17"/>
      <c r="IE410" s="17"/>
      <c r="IF410" s="17"/>
      <c r="IG410" s="17"/>
      <c r="IH410" s="17"/>
      <c r="II410" s="17"/>
      <c r="IJ410" s="17"/>
      <c r="IK410" s="17"/>
      <c r="IL410" s="17"/>
      <c r="IM410" s="17"/>
      <c r="IN410" s="17"/>
      <c r="IO410" s="17"/>
      <c r="IP410" s="17"/>
      <c r="IQ410" s="17"/>
      <c r="IR410" s="17"/>
      <c r="IS410" s="17"/>
      <c r="IT410" s="17"/>
      <c r="IU410" s="17"/>
      <c r="IV410" s="17"/>
    </row>
    <row r="411" spans="1:256" ht="30" x14ac:dyDescent="0.25">
      <c r="A411" s="50"/>
      <c r="B411" s="50"/>
      <c r="C411" s="26" t="s">
        <v>16</v>
      </c>
      <c r="D411" s="51"/>
      <c r="E411" s="172"/>
      <c r="F411" s="52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7"/>
      <c r="AL411" s="17"/>
      <c r="AM411" s="17"/>
      <c r="AN411" s="17"/>
      <c r="AO411" s="17"/>
      <c r="AP411" s="17"/>
      <c r="AQ411" s="17"/>
      <c r="AR411" s="17"/>
      <c r="AS411" s="17"/>
      <c r="AT411" s="17"/>
      <c r="AU411" s="17"/>
      <c r="AV411" s="17"/>
      <c r="AW411" s="17"/>
      <c r="AX411" s="17"/>
      <c r="AY411" s="17"/>
      <c r="AZ411" s="17"/>
      <c r="BA411" s="17"/>
      <c r="BB411" s="17"/>
      <c r="BC411" s="17"/>
      <c r="BD411" s="17"/>
      <c r="BE411" s="17"/>
      <c r="BF411" s="17"/>
      <c r="BG411" s="17"/>
      <c r="BH411" s="17"/>
      <c r="BI411" s="17"/>
      <c r="BJ411" s="17"/>
      <c r="BK411" s="17"/>
      <c r="BL411" s="17"/>
      <c r="BM411" s="17"/>
      <c r="BN411" s="17"/>
      <c r="BO411" s="17"/>
      <c r="BP411" s="17"/>
      <c r="BQ411" s="17"/>
      <c r="BR411" s="17"/>
      <c r="BS411" s="17"/>
      <c r="BT411" s="17"/>
      <c r="BU411" s="17"/>
      <c r="BV411" s="17"/>
      <c r="BW411" s="17"/>
      <c r="BX411" s="17"/>
      <c r="BY411" s="17"/>
      <c r="BZ411" s="17"/>
      <c r="CA411" s="17"/>
      <c r="CB411" s="17"/>
      <c r="CC411" s="17"/>
      <c r="CD411" s="17"/>
      <c r="CE411" s="17"/>
      <c r="CF411" s="17"/>
      <c r="CG411" s="17"/>
      <c r="CH411" s="17"/>
      <c r="CI411" s="17"/>
      <c r="CJ411" s="17"/>
      <c r="CK411" s="17"/>
      <c r="CL411" s="17"/>
      <c r="CM411" s="17"/>
      <c r="CN411" s="17"/>
      <c r="CO411" s="17"/>
      <c r="CP411" s="17"/>
      <c r="CQ411" s="17"/>
      <c r="CR411" s="17"/>
      <c r="CS411" s="17"/>
      <c r="CT411" s="17"/>
      <c r="CU411" s="17"/>
      <c r="CV411" s="17"/>
      <c r="CW411" s="17"/>
      <c r="CX411" s="17"/>
      <c r="CY411" s="17"/>
      <c r="CZ411" s="17"/>
      <c r="DA411" s="17"/>
      <c r="DB411" s="17"/>
      <c r="DC411" s="17"/>
      <c r="DD411" s="17"/>
      <c r="DE411" s="17"/>
      <c r="DF411" s="17"/>
      <c r="DG411" s="17"/>
      <c r="DH411" s="17"/>
      <c r="DI411" s="17"/>
      <c r="DJ411" s="17"/>
      <c r="DK411" s="17"/>
      <c r="DL411" s="17"/>
      <c r="DM411" s="17"/>
      <c r="DN411" s="17"/>
      <c r="DO411" s="17"/>
      <c r="DP411" s="17"/>
      <c r="DQ411" s="17"/>
      <c r="DR411" s="17"/>
      <c r="DS411" s="17"/>
      <c r="DT411" s="17"/>
      <c r="DU411" s="17"/>
      <c r="DV411" s="17"/>
      <c r="DW411" s="17"/>
      <c r="DX411" s="17"/>
      <c r="DY411" s="17"/>
      <c r="DZ411" s="17"/>
      <c r="EA411" s="17"/>
      <c r="EB411" s="17"/>
      <c r="EC411" s="17"/>
      <c r="ED411" s="17"/>
      <c r="EE411" s="17"/>
      <c r="EF411" s="17"/>
      <c r="EG411" s="17"/>
      <c r="EH411" s="17"/>
      <c r="EI411" s="17"/>
      <c r="EJ411" s="17"/>
      <c r="EK411" s="17"/>
      <c r="EL411" s="17"/>
      <c r="EM411" s="17"/>
      <c r="EN411" s="17"/>
      <c r="EO411" s="17"/>
      <c r="EP411" s="17"/>
      <c r="EQ411" s="17"/>
      <c r="ER411" s="17"/>
      <c r="ES411" s="17"/>
      <c r="ET411" s="17"/>
      <c r="EU411" s="17"/>
      <c r="EV411" s="17"/>
      <c r="EW411" s="17"/>
      <c r="EX411" s="17"/>
      <c r="EY411" s="17"/>
      <c r="EZ411" s="17"/>
      <c r="FA411" s="17"/>
      <c r="FB411" s="17"/>
      <c r="FC411" s="17"/>
      <c r="FD411" s="17"/>
      <c r="FE411" s="17"/>
      <c r="FF411" s="17"/>
      <c r="FG411" s="17"/>
      <c r="FH411" s="17"/>
      <c r="FI411" s="17"/>
      <c r="FJ411" s="17"/>
      <c r="FK411" s="17"/>
      <c r="FL411" s="17"/>
      <c r="FM411" s="17"/>
      <c r="FN411" s="17"/>
      <c r="FO411" s="17"/>
      <c r="FP411" s="17"/>
      <c r="FQ411" s="17"/>
      <c r="FR411" s="17"/>
      <c r="FS411" s="17"/>
      <c r="FT411" s="17"/>
      <c r="FU411" s="17"/>
      <c r="FV411" s="17"/>
      <c r="FW411" s="17"/>
      <c r="FX411" s="17"/>
      <c r="FY411" s="17"/>
      <c r="FZ411" s="17"/>
      <c r="GA411" s="17"/>
      <c r="GB411" s="17"/>
      <c r="GC411" s="17"/>
      <c r="GD411" s="17"/>
      <c r="GE411" s="17"/>
      <c r="GF411" s="17"/>
      <c r="GG411" s="17"/>
      <c r="GH411" s="17"/>
      <c r="GI411" s="17"/>
      <c r="GJ411" s="17"/>
      <c r="GK411" s="17"/>
      <c r="GL411" s="17"/>
      <c r="GM411" s="17"/>
      <c r="GN411" s="17"/>
      <c r="GO411" s="17"/>
      <c r="GP411" s="17"/>
      <c r="GQ411" s="17"/>
      <c r="GR411" s="17"/>
      <c r="GS411" s="17"/>
      <c r="GT411" s="17"/>
      <c r="GU411" s="17"/>
      <c r="GV411" s="17"/>
      <c r="GW411" s="17"/>
      <c r="GX411" s="17"/>
      <c r="GY411" s="17"/>
      <c r="GZ411" s="17"/>
      <c r="HA411" s="17"/>
      <c r="HB411" s="17"/>
      <c r="HC411" s="17"/>
      <c r="HD411" s="17"/>
      <c r="HE411" s="17"/>
      <c r="HF411" s="17"/>
      <c r="HG411" s="17"/>
      <c r="HH411" s="17"/>
      <c r="HI411" s="17"/>
      <c r="HJ411" s="17"/>
      <c r="HK411" s="17"/>
      <c r="HL411" s="17"/>
      <c r="HM411" s="17"/>
      <c r="HN411" s="17"/>
      <c r="HO411" s="17"/>
      <c r="HP411" s="17"/>
      <c r="HQ411" s="17"/>
      <c r="HR411" s="17"/>
      <c r="HS411" s="17"/>
      <c r="HT411" s="17"/>
      <c r="HU411" s="17"/>
      <c r="HV411" s="17"/>
      <c r="HW411" s="17"/>
      <c r="HX411" s="17"/>
      <c r="HY411" s="17"/>
      <c r="HZ411" s="17"/>
      <c r="IA411" s="17"/>
      <c r="IB411" s="17"/>
      <c r="IC411" s="17"/>
      <c r="ID411" s="17"/>
      <c r="IE411" s="17"/>
      <c r="IF411" s="17"/>
      <c r="IG411" s="17"/>
      <c r="IH411" s="17"/>
      <c r="II411" s="17"/>
      <c r="IJ411" s="17"/>
      <c r="IK411" s="17"/>
      <c r="IL411" s="17"/>
      <c r="IM411" s="17"/>
      <c r="IN411" s="17"/>
      <c r="IO411" s="17"/>
      <c r="IP411" s="17"/>
      <c r="IQ411" s="17"/>
      <c r="IR411" s="17"/>
      <c r="IS411" s="17"/>
      <c r="IT411" s="17"/>
      <c r="IU411" s="17"/>
      <c r="IV411" s="17"/>
    </row>
    <row r="412" spans="1:256" ht="15" customHeight="1" x14ac:dyDescent="0.25">
      <c r="A412" s="47" t="s">
        <v>203</v>
      </c>
      <c r="B412" s="47" t="s">
        <v>10</v>
      </c>
      <c r="C412" s="25" t="s">
        <v>212</v>
      </c>
      <c r="D412" s="48">
        <v>100</v>
      </c>
      <c r="E412" s="173"/>
      <c r="F412" s="49">
        <f t="shared" si="7"/>
        <v>0</v>
      </c>
    </row>
    <row r="413" spans="1:256" ht="15" customHeight="1" x14ac:dyDescent="0.25">
      <c r="A413" s="50"/>
      <c r="B413" s="50"/>
      <c r="C413" s="26" t="s">
        <v>16</v>
      </c>
      <c r="D413" s="51"/>
      <c r="E413" s="172"/>
      <c r="F413" s="52"/>
    </row>
    <row r="414" spans="1:256" ht="15" customHeight="1" x14ac:dyDescent="0.25">
      <c r="A414" s="47" t="s">
        <v>327</v>
      </c>
      <c r="B414" s="47" t="s">
        <v>10</v>
      </c>
      <c r="C414" s="25" t="s">
        <v>44</v>
      </c>
      <c r="D414" s="48">
        <v>110</v>
      </c>
      <c r="E414" s="173"/>
      <c r="F414" s="49">
        <f t="shared" si="7"/>
        <v>0</v>
      </c>
    </row>
    <row r="415" spans="1:256" ht="30" x14ac:dyDescent="0.25">
      <c r="A415" s="50"/>
      <c r="B415" s="50"/>
      <c r="C415" s="26" t="s">
        <v>19</v>
      </c>
      <c r="D415" s="51"/>
      <c r="E415" s="172"/>
      <c r="F415" s="52"/>
    </row>
    <row r="416" spans="1:256" ht="15" customHeight="1" x14ac:dyDescent="0.25">
      <c r="A416" s="47" t="s">
        <v>328</v>
      </c>
      <c r="B416" s="47" t="s">
        <v>10</v>
      </c>
      <c r="C416" s="25" t="s">
        <v>85</v>
      </c>
      <c r="D416" s="48">
        <v>1465</v>
      </c>
      <c r="E416" s="173"/>
      <c r="F416" s="49">
        <f t="shared" si="7"/>
        <v>0</v>
      </c>
    </row>
    <row r="417" spans="1:256" ht="30" x14ac:dyDescent="0.25">
      <c r="A417" s="50"/>
      <c r="B417" s="50"/>
      <c r="C417" s="26" t="s">
        <v>19</v>
      </c>
      <c r="D417" s="51"/>
      <c r="E417" s="172"/>
      <c r="F417" s="52"/>
    </row>
    <row r="418" spans="1:256" ht="15" customHeight="1" x14ac:dyDescent="0.25">
      <c r="A418" s="47" t="s">
        <v>329</v>
      </c>
      <c r="B418" s="47" t="s">
        <v>21</v>
      </c>
      <c r="C418" s="25" t="s">
        <v>22</v>
      </c>
      <c r="D418" s="48">
        <v>1</v>
      </c>
      <c r="E418" s="173"/>
      <c r="F418" s="49">
        <f t="shared" si="7"/>
        <v>0</v>
      </c>
    </row>
    <row r="419" spans="1:256" ht="23.1" customHeight="1" x14ac:dyDescent="0.25">
      <c r="A419" s="50"/>
      <c r="B419" s="50"/>
      <c r="C419" s="26" t="s">
        <v>23</v>
      </c>
      <c r="D419" s="51"/>
      <c r="E419" s="172"/>
      <c r="F419" s="52"/>
    </row>
    <row r="420" spans="1:256" ht="12.95" customHeight="1" x14ac:dyDescent="0.25">
      <c r="A420" s="47" t="s">
        <v>330</v>
      </c>
      <c r="B420" s="47" t="s">
        <v>21</v>
      </c>
      <c r="C420" s="25" t="s">
        <v>25</v>
      </c>
      <c r="D420" s="48">
        <v>1</v>
      </c>
      <c r="E420" s="173"/>
      <c r="F420" s="49">
        <f t="shared" si="7"/>
        <v>0</v>
      </c>
    </row>
    <row r="421" spans="1:256" ht="30" x14ac:dyDescent="0.25">
      <c r="A421" s="50"/>
      <c r="B421" s="50"/>
      <c r="C421" s="26" t="s">
        <v>26</v>
      </c>
      <c r="D421" s="51"/>
      <c r="E421" s="172"/>
      <c r="F421" s="52"/>
    </row>
    <row r="422" spans="1:256" ht="15" customHeight="1" x14ac:dyDescent="0.25">
      <c r="A422" s="47" t="s">
        <v>331</v>
      </c>
      <c r="B422" s="47" t="s">
        <v>21</v>
      </c>
      <c r="C422" s="25" t="s">
        <v>28</v>
      </c>
      <c r="D422" s="48">
        <v>1</v>
      </c>
      <c r="E422" s="173"/>
      <c r="F422" s="49">
        <f t="shared" si="7"/>
        <v>0</v>
      </c>
    </row>
    <row r="423" spans="1:256" ht="135" x14ac:dyDescent="0.25">
      <c r="A423" s="50"/>
      <c r="B423" s="50"/>
      <c r="C423" s="26" t="s">
        <v>48</v>
      </c>
      <c r="D423" s="51"/>
      <c r="E423" s="172"/>
      <c r="F423" s="52"/>
    </row>
    <row r="424" spans="1:256" ht="15" customHeight="1" x14ac:dyDescent="0.25">
      <c r="A424" s="47" t="s">
        <v>332</v>
      </c>
      <c r="B424" s="47" t="s">
        <v>10</v>
      </c>
      <c r="C424" s="25" t="s">
        <v>62</v>
      </c>
      <c r="D424" s="48">
        <v>40</v>
      </c>
      <c r="E424" s="173"/>
      <c r="F424" s="49">
        <f t="shared" si="7"/>
        <v>0</v>
      </c>
    </row>
    <row r="425" spans="1:256" ht="165" x14ac:dyDescent="0.25">
      <c r="A425" s="53"/>
      <c r="B425" s="53"/>
      <c r="C425" s="28" t="s">
        <v>248</v>
      </c>
      <c r="D425" s="54"/>
      <c r="E425" s="174"/>
      <c r="F425" s="55"/>
    </row>
    <row r="426" spans="1:256" ht="15" customHeight="1" x14ac:dyDescent="0.25">
      <c r="A426" s="47" t="s">
        <v>333</v>
      </c>
      <c r="B426" s="47" t="s">
        <v>10</v>
      </c>
      <c r="C426" s="25" t="s">
        <v>35</v>
      </c>
      <c r="D426" s="48">
        <v>80</v>
      </c>
      <c r="E426" s="173"/>
      <c r="F426" s="49">
        <f t="shared" si="7"/>
        <v>0</v>
      </c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  <c r="AF426" s="17"/>
      <c r="AG426" s="17"/>
      <c r="AH426" s="17"/>
      <c r="AI426" s="17"/>
      <c r="AJ426" s="17"/>
      <c r="AK426" s="17"/>
      <c r="AL426" s="17"/>
      <c r="AM426" s="17"/>
      <c r="AN426" s="17"/>
      <c r="AO426" s="17"/>
      <c r="AP426" s="17"/>
      <c r="AQ426" s="17"/>
      <c r="AR426" s="17"/>
      <c r="AS426" s="17"/>
      <c r="AT426" s="17"/>
      <c r="AU426" s="17"/>
      <c r="AV426" s="17"/>
      <c r="AW426" s="17"/>
      <c r="AX426" s="17"/>
      <c r="AY426" s="17"/>
      <c r="AZ426" s="17"/>
      <c r="BA426" s="17"/>
      <c r="BB426" s="17"/>
      <c r="BC426" s="17"/>
      <c r="BD426" s="17"/>
      <c r="BE426" s="17"/>
      <c r="BF426" s="17"/>
      <c r="BG426" s="17"/>
      <c r="BH426" s="17"/>
      <c r="BI426" s="17"/>
      <c r="BJ426" s="17"/>
      <c r="BK426" s="17"/>
      <c r="BL426" s="17"/>
      <c r="BM426" s="17"/>
      <c r="BN426" s="17"/>
      <c r="BO426" s="17"/>
      <c r="BP426" s="17"/>
      <c r="BQ426" s="17"/>
      <c r="BR426" s="17"/>
      <c r="BS426" s="17"/>
      <c r="BT426" s="17"/>
      <c r="BU426" s="17"/>
      <c r="BV426" s="17"/>
      <c r="BW426" s="17"/>
      <c r="BX426" s="17"/>
      <c r="BY426" s="17"/>
      <c r="BZ426" s="17"/>
      <c r="CA426" s="17"/>
      <c r="CB426" s="17"/>
      <c r="CC426" s="17"/>
      <c r="CD426" s="17"/>
      <c r="CE426" s="17"/>
      <c r="CF426" s="17"/>
      <c r="CG426" s="17"/>
      <c r="CH426" s="17"/>
      <c r="CI426" s="17"/>
      <c r="CJ426" s="17"/>
      <c r="CK426" s="17"/>
      <c r="CL426" s="17"/>
      <c r="CM426" s="17"/>
      <c r="CN426" s="17"/>
      <c r="CO426" s="17"/>
      <c r="CP426" s="17"/>
      <c r="CQ426" s="17"/>
      <c r="CR426" s="17"/>
      <c r="CS426" s="17"/>
      <c r="CT426" s="17"/>
      <c r="CU426" s="17"/>
      <c r="CV426" s="17"/>
      <c r="CW426" s="17"/>
      <c r="CX426" s="17"/>
      <c r="CY426" s="17"/>
      <c r="CZ426" s="17"/>
      <c r="DA426" s="17"/>
      <c r="DB426" s="17"/>
      <c r="DC426" s="17"/>
      <c r="DD426" s="17"/>
      <c r="DE426" s="17"/>
      <c r="DF426" s="17"/>
      <c r="DG426" s="17"/>
      <c r="DH426" s="17"/>
      <c r="DI426" s="17"/>
      <c r="DJ426" s="17"/>
      <c r="DK426" s="17"/>
      <c r="DL426" s="17"/>
      <c r="DM426" s="17"/>
      <c r="DN426" s="17"/>
      <c r="DO426" s="17"/>
      <c r="DP426" s="17"/>
      <c r="DQ426" s="17"/>
      <c r="DR426" s="17"/>
      <c r="DS426" s="17"/>
      <c r="DT426" s="17"/>
      <c r="DU426" s="17"/>
      <c r="DV426" s="17"/>
      <c r="DW426" s="17"/>
      <c r="DX426" s="17"/>
      <c r="DY426" s="17"/>
      <c r="DZ426" s="17"/>
      <c r="EA426" s="17"/>
      <c r="EB426" s="17"/>
      <c r="EC426" s="17"/>
      <c r="ED426" s="17"/>
      <c r="EE426" s="17"/>
      <c r="EF426" s="17"/>
      <c r="EG426" s="17"/>
      <c r="EH426" s="17"/>
      <c r="EI426" s="17"/>
      <c r="EJ426" s="17"/>
      <c r="EK426" s="17"/>
      <c r="EL426" s="17"/>
      <c r="EM426" s="17"/>
      <c r="EN426" s="17"/>
      <c r="EO426" s="17"/>
      <c r="EP426" s="17"/>
      <c r="EQ426" s="17"/>
      <c r="ER426" s="17"/>
      <c r="ES426" s="17"/>
      <c r="ET426" s="17"/>
      <c r="EU426" s="17"/>
      <c r="EV426" s="17"/>
      <c r="EW426" s="17"/>
      <c r="EX426" s="17"/>
      <c r="EY426" s="17"/>
      <c r="EZ426" s="17"/>
      <c r="FA426" s="17"/>
      <c r="FB426" s="17"/>
      <c r="FC426" s="17"/>
      <c r="FD426" s="17"/>
      <c r="FE426" s="17"/>
      <c r="FF426" s="17"/>
      <c r="FG426" s="17"/>
      <c r="FH426" s="17"/>
      <c r="FI426" s="17"/>
      <c r="FJ426" s="17"/>
      <c r="FK426" s="17"/>
      <c r="FL426" s="17"/>
      <c r="FM426" s="17"/>
      <c r="FN426" s="17"/>
      <c r="FO426" s="17"/>
      <c r="FP426" s="17"/>
      <c r="FQ426" s="17"/>
      <c r="FR426" s="17"/>
      <c r="FS426" s="17"/>
      <c r="FT426" s="17"/>
      <c r="FU426" s="17"/>
      <c r="FV426" s="17"/>
      <c r="FW426" s="17"/>
      <c r="FX426" s="17"/>
      <c r="FY426" s="17"/>
      <c r="FZ426" s="17"/>
      <c r="GA426" s="17"/>
      <c r="GB426" s="17"/>
      <c r="GC426" s="17"/>
      <c r="GD426" s="17"/>
      <c r="GE426" s="17"/>
      <c r="GF426" s="17"/>
      <c r="GG426" s="17"/>
      <c r="GH426" s="17"/>
      <c r="GI426" s="17"/>
      <c r="GJ426" s="17"/>
      <c r="GK426" s="17"/>
      <c r="GL426" s="17"/>
      <c r="GM426" s="17"/>
      <c r="GN426" s="17"/>
      <c r="GO426" s="17"/>
      <c r="GP426" s="17"/>
      <c r="GQ426" s="17"/>
      <c r="GR426" s="17"/>
      <c r="GS426" s="17"/>
      <c r="GT426" s="17"/>
      <c r="GU426" s="17"/>
      <c r="GV426" s="17"/>
      <c r="GW426" s="17"/>
      <c r="GX426" s="17"/>
      <c r="GY426" s="17"/>
      <c r="GZ426" s="17"/>
      <c r="HA426" s="17"/>
      <c r="HB426" s="17"/>
      <c r="HC426" s="17"/>
      <c r="HD426" s="17"/>
      <c r="HE426" s="17"/>
      <c r="HF426" s="17"/>
      <c r="HG426" s="17"/>
      <c r="HH426" s="17"/>
      <c r="HI426" s="17"/>
      <c r="HJ426" s="17"/>
      <c r="HK426" s="17"/>
      <c r="HL426" s="17"/>
      <c r="HM426" s="17"/>
      <c r="HN426" s="17"/>
      <c r="HO426" s="17"/>
      <c r="HP426" s="17"/>
      <c r="HQ426" s="17"/>
      <c r="HR426" s="17"/>
      <c r="HS426" s="17"/>
      <c r="HT426" s="17"/>
      <c r="HU426" s="17"/>
      <c r="HV426" s="17"/>
      <c r="HW426" s="17"/>
      <c r="HX426" s="17"/>
      <c r="HY426" s="17"/>
      <c r="HZ426" s="17"/>
      <c r="IA426" s="17"/>
      <c r="IB426" s="17"/>
      <c r="IC426" s="17"/>
      <c r="ID426" s="17"/>
      <c r="IE426" s="17"/>
      <c r="IF426" s="17"/>
      <c r="IG426" s="17"/>
      <c r="IH426" s="17"/>
      <c r="II426" s="17"/>
      <c r="IJ426" s="17"/>
      <c r="IK426" s="17"/>
      <c r="IL426" s="17"/>
      <c r="IM426" s="17"/>
      <c r="IN426" s="17"/>
      <c r="IO426" s="17"/>
      <c r="IP426" s="17"/>
      <c r="IQ426" s="17"/>
      <c r="IR426" s="17"/>
      <c r="IS426" s="17"/>
      <c r="IT426" s="17"/>
      <c r="IU426" s="17"/>
      <c r="IV426" s="17"/>
    </row>
    <row r="427" spans="1:256" ht="30" x14ac:dyDescent="0.25">
      <c r="A427" s="53"/>
      <c r="B427" s="53"/>
      <c r="C427" s="28" t="s">
        <v>36</v>
      </c>
      <c r="D427" s="54"/>
      <c r="E427" s="174"/>
      <c r="F427" s="55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  <c r="AF427" s="17"/>
      <c r="AG427" s="17"/>
      <c r="AH427" s="17"/>
      <c r="AI427" s="17"/>
      <c r="AJ427" s="17"/>
      <c r="AK427" s="17"/>
      <c r="AL427" s="17"/>
      <c r="AM427" s="17"/>
      <c r="AN427" s="17"/>
      <c r="AO427" s="17"/>
      <c r="AP427" s="17"/>
      <c r="AQ427" s="17"/>
      <c r="AR427" s="17"/>
      <c r="AS427" s="17"/>
      <c r="AT427" s="17"/>
      <c r="AU427" s="17"/>
      <c r="AV427" s="17"/>
      <c r="AW427" s="17"/>
      <c r="AX427" s="17"/>
      <c r="AY427" s="17"/>
      <c r="AZ427" s="17"/>
      <c r="BA427" s="17"/>
      <c r="BB427" s="17"/>
      <c r="BC427" s="17"/>
      <c r="BD427" s="17"/>
      <c r="BE427" s="17"/>
      <c r="BF427" s="17"/>
      <c r="BG427" s="17"/>
      <c r="BH427" s="17"/>
      <c r="BI427" s="17"/>
      <c r="BJ427" s="17"/>
      <c r="BK427" s="17"/>
      <c r="BL427" s="17"/>
      <c r="BM427" s="17"/>
      <c r="BN427" s="17"/>
      <c r="BO427" s="17"/>
      <c r="BP427" s="17"/>
      <c r="BQ427" s="17"/>
      <c r="BR427" s="17"/>
      <c r="BS427" s="17"/>
      <c r="BT427" s="17"/>
      <c r="BU427" s="17"/>
      <c r="BV427" s="17"/>
      <c r="BW427" s="17"/>
      <c r="BX427" s="17"/>
      <c r="BY427" s="17"/>
      <c r="BZ427" s="17"/>
      <c r="CA427" s="17"/>
      <c r="CB427" s="17"/>
      <c r="CC427" s="17"/>
      <c r="CD427" s="17"/>
      <c r="CE427" s="17"/>
      <c r="CF427" s="17"/>
      <c r="CG427" s="17"/>
      <c r="CH427" s="17"/>
      <c r="CI427" s="17"/>
      <c r="CJ427" s="17"/>
      <c r="CK427" s="17"/>
      <c r="CL427" s="17"/>
      <c r="CM427" s="17"/>
      <c r="CN427" s="17"/>
      <c r="CO427" s="17"/>
      <c r="CP427" s="17"/>
      <c r="CQ427" s="17"/>
      <c r="CR427" s="17"/>
      <c r="CS427" s="17"/>
      <c r="CT427" s="17"/>
      <c r="CU427" s="17"/>
      <c r="CV427" s="17"/>
      <c r="CW427" s="17"/>
      <c r="CX427" s="17"/>
      <c r="CY427" s="17"/>
      <c r="CZ427" s="17"/>
      <c r="DA427" s="17"/>
      <c r="DB427" s="17"/>
      <c r="DC427" s="17"/>
      <c r="DD427" s="17"/>
      <c r="DE427" s="17"/>
      <c r="DF427" s="17"/>
      <c r="DG427" s="17"/>
      <c r="DH427" s="17"/>
      <c r="DI427" s="17"/>
      <c r="DJ427" s="17"/>
      <c r="DK427" s="17"/>
      <c r="DL427" s="17"/>
      <c r="DM427" s="17"/>
      <c r="DN427" s="17"/>
      <c r="DO427" s="17"/>
      <c r="DP427" s="17"/>
      <c r="DQ427" s="17"/>
      <c r="DR427" s="17"/>
      <c r="DS427" s="17"/>
      <c r="DT427" s="17"/>
      <c r="DU427" s="17"/>
      <c r="DV427" s="17"/>
      <c r="DW427" s="17"/>
      <c r="DX427" s="17"/>
      <c r="DY427" s="17"/>
      <c r="DZ427" s="17"/>
      <c r="EA427" s="17"/>
      <c r="EB427" s="17"/>
      <c r="EC427" s="17"/>
      <c r="ED427" s="17"/>
      <c r="EE427" s="17"/>
      <c r="EF427" s="17"/>
      <c r="EG427" s="17"/>
      <c r="EH427" s="17"/>
      <c r="EI427" s="17"/>
      <c r="EJ427" s="17"/>
      <c r="EK427" s="17"/>
      <c r="EL427" s="17"/>
      <c r="EM427" s="17"/>
      <c r="EN427" s="17"/>
      <c r="EO427" s="17"/>
      <c r="EP427" s="17"/>
      <c r="EQ427" s="17"/>
      <c r="ER427" s="17"/>
      <c r="ES427" s="17"/>
      <c r="ET427" s="17"/>
      <c r="EU427" s="17"/>
      <c r="EV427" s="17"/>
      <c r="EW427" s="17"/>
      <c r="EX427" s="17"/>
      <c r="EY427" s="17"/>
      <c r="EZ427" s="17"/>
      <c r="FA427" s="17"/>
      <c r="FB427" s="17"/>
      <c r="FC427" s="17"/>
      <c r="FD427" s="17"/>
      <c r="FE427" s="17"/>
      <c r="FF427" s="17"/>
      <c r="FG427" s="17"/>
      <c r="FH427" s="17"/>
      <c r="FI427" s="17"/>
      <c r="FJ427" s="17"/>
      <c r="FK427" s="17"/>
      <c r="FL427" s="17"/>
      <c r="FM427" s="17"/>
      <c r="FN427" s="17"/>
      <c r="FO427" s="17"/>
      <c r="FP427" s="17"/>
      <c r="FQ427" s="17"/>
      <c r="FR427" s="17"/>
      <c r="FS427" s="17"/>
      <c r="FT427" s="17"/>
      <c r="FU427" s="17"/>
      <c r="FV427" s="17"/>
      <c r="FW427" s="17"/>
      <c r="FX427" s="17"/>
      <c r="FY427" s="17"/>
      <c r="FZ427" s="17"/>
      <c r="GA427" s="17"/>
      <c r="GB427" s="17"/>
      <c r="GC427" s="17"/>
      <c r="GD427" s="17"/>
      <c r="GE427" s="17"/>
      <c r="GF427" s="17"/>
      <c r="GG427" s="17"/>
      <c r="GH427" s="17"/>
      <c r="GI427" s="17"/>
      <c r="GJ427" s="17"/>
      <c r="GK427" s="17"/>
      <c r="GL427" s="17"/>
      <c r="GM427" s="17"/>
      <c r="GN427" s="17"/>
      <c r="GO427" s="17"/>
      <c r="GP427" s="17"/>
      <c r="GQ427" s="17"/>
      <c r="GR427" s="17"/>
      <c r="GS427" s="17"/>
      <c r="GT427" s="17"/>
      <c r="GU427" s="17"/>
      <c r="GV427" s="17"/>
      <c r="GW427" s="17"/>
      <c r="GX427" s="17"/>
      <c r="GY427" s="17"/>
      <c r="GZ427" s="17"/>
      <c r="HA427" s="17"/>
      <c r="HB427" s="17"/>
      <c r="HC427" s="17"/>
      <c r="HD427" s="17"/>
      <c r="HE427" s="17"/>
      <c r="HF427" s="17"/>
      <c r="HG427" s="17"/>
      <c r="HH427" s="17"/>
      <c r="HI427" s="17"/>
      <c r="HJ427" s="17"/>
      <c r="HK427" s="17"/>
      <c r="HL427" s="17"/>
      <c r="HM427" s="17"/>
      <c r="HN427" s="17"/>
      <c r="HO427" s="17"/>
      <c r="HP427" s="17"/>
      <c r="HQ427" s="17"/>
      <c r="HR427" s="17"/>
      <c r="HS427" s="17"/>
      <c r="HT427" s="17"/>
      <c r="HU427" s="17"/>
      <c r="HV427" s="17"/>
      <c r="HW427" s="17"/>
      <c r="HX427" s="17"/>
      <c r="HY427" s="17"/>
      <c r="HZ427" s="17"/>
      <c r="IA427" s="17"/>
      <c r="IB427" s="17"/>
      <c r="IC427" s="17"/>
      <c r="ID427" s="17"/>
      <c r="IE427" s="17"/>
      <c r="IF427" s="17"/>
      <c r="IG427" s="17"/>
      <c r="IH427" s="17"/>
      <c r="II427" s="17"/>
      <c r="IJ427" s="17"/>
      <c r="IK427" s="17"/>
      <c r="IL427" s="17"/>
      <c r="IM427" s="17"/>
      <c r="IN427" s="17"/>
      <c r="IO427" s="17"/>
      <c r="IP427" s="17"/>
      <c r="IQ427" s="17"/>
      <c r="IR427" s="17"/>
      <c r="IS427" s="17"/>
      <c r="IT427" s="17"/>
      <c r="IU427" s="17"/>
      <c r="IV427" s="17"/>
    </row>
    <row r="428" spans="1:256" ht="15" customHeight="1" x14ac:dyDescent="0.25">
      <c r="A428" s="47" t="s">
        <v>334</v>
      </c>
      <c r="B428" s="47" t="s">
        <v>10</v>
      </c>
      <c r="C428" s="25" t="s">
        <v>259</v>
      </c>
      <c r="D428" s="48">
        <v>2</v>
      </c>
      <c r="E428" s="173"/>
      <c r="F428" s="49">
        <f t="shared" si="7"/>
        <v>0</v>
      </c>
    </row>
    <row r="429" spans="1:256" ht="15" customHeight="1" x14ac:dyDescent="0.25">
      <c r="A429" s="56"/>
      <c r="B429" s="56"/>
      <c r="C429" s="29" t="s">
        <v>252</v>
      </c>
      <c r="D429" s="57"/>
      <c r="E429" s="175"/>
      <c r="F429" s="55"/>
    </row>
    <row r="430" spans="1:256" ht="15" customHeight="1" x14ac:dyDescent="0.25">
      <c r="A430" s="56" t="s">
        <v>335</v>
      </c>
      <c r="B430" s="56" t="s">
        <v>21</v>
      </c>
      <c r="C430" s="30" t="s">
        <v>214</v>
      </c>
      <c r="D430" s="57">
        <v>2</v>
      </c>
      <c r="E430" s="175"/>
      <c r="F430" s="49">
        <f t="shared" si="7"/>
        <v>0</v>
      </c>
    </row>
    <row r="431" spans="1:256" ht="255" x14ac:dyDescent="0.25">
      <c r="A431" s="56"/>
      <c r="B431" s="53"/>
      <c r="C431" s="28" t="s">
        <v>368</v>
      </c>
      <c r="D431" s="54"/>
      <c r="E431" s="174"/>
      <c r="F431" s="55"/>
    </row>
    <row r="432" spans="1:256" ht="15" customHeight="1" x14ac:dyDescent="0.25">
      <c r="A432" s="56" t="s">
        <v>336</v>
      </c>
      <c r="B432" s="56" t="s">
        <v>21</v>
      </c>
      <c r="C432" s="31" t="s">
        <v>253</v>
      </c>
      <c r="D432" s="57">
        <v>1</v>
      </c>
      <c r="E432" s="175"/>
      <c r="F432" s="58">
        <f t="shared" si="7"/>
        <v>0</v>
      </c>
    </row>
    <row r="433" spans="1:6" ht="105" x14ac:dyDescent="0.25">
      <c r="A433" s="50"/>
      <c r="B433" s="50"/>
      <c r="C433" s="28" t="s">
        <v>277</v>
      </c>
      <c r="D433" s="51"/>
      <c r="E433" s="172"/>
      <c r="F433" s="52"/>
    </row>
    <row r="434" spans="1:6" ht="15" customHeight="1" thickBot="1" x14ac:dyDescent="0.3">
      <c r="A434" s="44"/>
      <c r="B434" s="44"/>
      <c r="C434" s="44" t="s">
        <v>176</v>
      </c>
      <c r="D434" s="44"/>
      <c r="E434" s="196"/>
      <c r="F434" s="122">
        <f>SUM(F406:F433)</f>
        <v>0</v>
      </c>
    </row>
    <row r="435" spans="1:6" ht="23.1" customHeight="1" x14ac:dyDescent="0.25">
      <c r="A435" s="110" t="s">
        <v>337</v>
      </c>
      <c r="B435" s="45" t="s">
        <v>4</v>
      </c>
      <c r="C435" s="42" t="s">
        <v>178</v>
      </c>
      <c r="D435" s="112"/>
      <c r="E435" s="194"/>
      <c r="F435" s="112"/>
    </row>
    <row r="436" spans="1:6" ht="12.95" customHeight="1" x14ac:dyDescent="0.25">
      <c r="A436" s="47" t="s">
        <v>338</v>
      </c>
      <c r="B436" s="47" t="s">
        <v>10</v>
      </c>
      <c r="C436" s="25" t="s">
        <v>222</v>
      </c>
      <c r="D436" s="48">
        <v>650</v>
      </c>
      <c r="E436" s="173"/>
      <c r="F436" s="49">
        <f t="shared" si="7"/>
        <v>0</v>
      </c>
    </row>
    <row r="437" spans="1:6" ht="38.25" customHeight="1" x14ac:dyDescent="0.25">
      <c r="A437" s="50"/>
      <c r="B437" s="50"/>
      <c r="C437" s="26" t="s">
        <v>11</v>
      </c>
      <c r="D437" s="51"/>
      <c r="E437" s="172"/>
      <c r="F437" s="52"/>
    </row>
    <row r="438" spans="1:6" ht="15" customHeight="1" x14ac:dyDescent="0.25">
      <c r="A438" s="47" t="s">
        <v>339</v>
      </c>
      <c r="B438" s="47" t="s">
        <v>10</v>
      </c>
      <c r="C438" s="25" t="s">
        <v>210</v>
      </c>
      <c r="D438" s="48">
        <v>1300</v>
      </c>
      <c r="E438" s="173"/>
      <c r="F438" s="49">
        <f t="shared" si="7"/>
        <v>0</v>
      </c>
    </row>
    <row r="439" spans="1:6" ht="15" customHeight="1" x14ac:dyDescent="0.25">
      <c r="A439" s="50"/>
      <c r="B439" s="50"/>
      <c r="C439" s="26" t="s">
        <v>267</v>
      </c>
      <c r="D439" s="51"/>
      <c r="E439" s="172"/>
      <c r="F439" s="52"/>
    </row>
    <row r="440" spans="1:6" ht="15" customHeight="1" x14ac:dyDescent="0.25">
      <c r="A440" s="47" t="s">
        <v>340</v>
      </c>
      <c r="B440" s="47" t="s">
        <v>10</v>
      </c>
      <c r="C440" s="25" t="s">
        <v>223</v>
      </c>
      <c r="D440" s="48">
        <v>1192.5</v>
      </c>
      <c r="E440" s="173"/>
      <c r="F440" s="49">
        <f t="shared" si="7"/>
        <v>0</v>
      </c>
    </row>
    <row r="441" spans="1:6" ht="30" x14ac:dyDescent="0.25">
      <c r="A441" s="50"/>
      <c r="B441" s="50"/>
      <c r="C441" s="26" t="s">
        <v>16</v>
      </c>
      <c r="D441" s="51"/>
      <c r="E441" s="172"/>
      <c r="F441" s="52"/>
    </row>
    <row r="442" spans="1:6" ht="15" customHeight="1" x14ac:dyDescent="0.25">
      <c r="A442" s="47" t="s">
        <v>341</v>
      </c>
      <c r="B442" s="47" t="s">
        <v>10</v>
      </c>
      <c r="C442" s="25" t="s">
        <v>85</v>
      </c>
      <c r="D442" s="48">
        <v>700</v>
      </c>
      <c r="E442" s="173"/>
      <c r="F442" s="49">
        <f t="shared" si="7"/>
        <v>0</v>
      </c>
    </row>
    <row r="443" spans="1:6" ht="31.5" customHeight="1" x14ac:dyDescent="0.25">
      <c r="A443" s="50"/>
      <c r="B443" s="50"/>
      <c r="C443" s="28" t="s">
        <v>19</v>
      </c>
      <c r="D443" s="51"/>
      <c r="E443" s="172"/>
      <c r="F443" s="52"/>
    </row>
    <row r="444" spans="1:6" ht="15" customHeight="1" x14ac:dyDescent="0.25">
      <c r="A444" s="47" t="s">
        <v>342</v>
      </c>
      <c r="B444" s="47" t="s">
        <v>10</v>
      </c>
      <c r="C444" s="25" t="s">
        <v>184</v>
      </c>
      <c r="D444" s="48">
        <v>675</v>
      </c>
      <c r="E444" s="173"/>
      <c r="F444" s="49">
        <f t="shared" si="7"/>
        <v>0</v>
      </c>
    </row>
    <row r="445" spans="1:6" ht="30" x14ac:dyDescent="0.25">
      <c r="A445" s="113"/>
      <c r="B445" s="113"/>
      <c r="C445" s="29" t="s">
        <v>185</v>
      </c>
      <c r="D445" s="114"/>
      <c r="E445" s="195"/>
      <c r="F445" s="52"/>
    </row>
    <row r="446" spans="1:6" ht="15" customHeight="1" x14ac:dyDescent="0.25">
      <c r="A446" s="56" t="s">
        <v>343</v>
      </c>
      <c r="B446" s="56" t="s">
        <v>21</v>
      </c>
      <c r="C446" s="30" t="s">
        <v>214</v>
      </c>
      <c r="D446" s="57">
        <v>4</v>
      </c>
      <c r="E446" s="175"/>
      <c r="F446" s="49">
        <f t="shared" ref="F446:F472" si="8">ROUND(E446*D446,0)</f>
        <v>0</v>
      </c>
    </row>
    <row r="447" spans="1:6" ht="255" x14ac:dyDescent="0.25">
      <c r="A447" s="56"/>
      <c r="B447" s="53"/>
      <c r="C447" s="28" t="s">
        <v>367</v>
      </c>
      <c r="D447" s="54"/>
      <c r="E447" s="174"/>
      <c r="F447" s="55"/>
    </row>
    <row r="448" spans="1:6" ht="17.25" customHeight="1" x14ac:dyDescent="0.25">
      <c r="A448" s="56" t="s">
        <v>344</v>
      </c>
      <c r="B448" s="56" t="s">
        <v>21</v>
      </c>
      <c r="C448" s="31" t="s">
        <v>253</v>
      </c>
      <c r="D448" s="57">
        <v>1</v>
      </c>
      <c r="E448" s="175"/>
      <c r="F448" s="58">
        <f t="shared" si="8"/>
        <v>0</v>
      </c>
    </row>
    <row r="449" spans="1:6" ht="105" x14ac:dyDescent="0.25">
      <c r="A449" s="50"/>
      <c r="B449" s="50"/>
      <c r="C449" s="28" t="s">
        <v>277</v>
      </c>
      <c r="D449" s="51"/>
      <c r="E449" s="172"/>
      <c r="F449" s="52"/>
    </row>
    <row r="450" spans="1:6" ht="14.45" customHeight="1" thickBot="1" x14ac:dyDescent="0.3">
      <c r="A450" s="44"/>
      <c r="B450" s="44"/>
      <c r="C450" s="44" t="s">
        <v>186</v>
      </c>
      <c r="D450" s="44"/>
      <c r="E450" s="196"/>
      <c r="F450" s="122">
        <f>SUM(F436:F449)</f>
        <v>0</v>
      </c>
    </row>
    <row r="451" spans="1:6" ht="14.85" customHeight="1" x14ac:dyDescent="0.25">
      <c r="A451" s="110" t="s">
        <v>345</v>
      </c>
      <c r="B451" s="45" t="s">
        <v>4</v>
      </c>
      <c r="C451" s="42" t="s">
        <v>188</v>
      </c>
      <c r="D451" s="112"/>
      <c r="E451" s="194"/>
      <c r="F451" s="112"/>
    </row>
    <row r="452" spans="1:6" ht="14.85" customHeight="1" x14ac:dyDescent="0.25">
      <c r="A452" s="47" t="s">
        <v>346</v>
      </c>
      <c r="B452" s="47" t="s">
        <v>10</v>
      </c>
      <c r="C452" s="25" t="s">
        <v>228</v>
      </c>
      <c r="D452" s="48">
        <v>100</v>
      </c>
      <c r="E452" s="173"/>
      <c r="F452" s="49">
        <f t="shared" si="8"/>
        <v>0</v>
      </c>
    </row>
    <row r="453" spans="1:6" ht="14.85" customHeight="1" x14ac:dyDescent="0.25">
      <c r="A453" s="50"/>
      <c r="B453" s="50"/>
      <c r="C453" s="26" t="s">
        <v>11</v>
      </c>
      <c r="D453" s="51"/>
      <c r="E453" s="172"/>
      <c r="F453" s="52"/>
    </row>
    <row r="454" spans="1:6" ht="14.85" customHeight="1" x14ac:dyDescent="0.25">
      <c r="A454" s="47" t="s">
        <v>347</v>
      </c>
      <c r="B454" s="47" t="s">
        <v>10</v>
      </c>
      <c r="C454" s="25" t="s">
        <v>243</v>
      </c>
      <c r="D454" s="48">
        <v>1070</v>
      </c>
      <c r="E454" s="173"/>
      <c r="F454" s="49">
        <f t="shared" si="8"/>
        <v>0</v>
      </c>
    </row>
    <row r="455" spans="1:6" ht="15" x14ac:dyDescent="0.25">
      <c r="A455" s="50"/>
      <c r="B455" s="50"/>
      <c r="C455" s="26" t="s">
        <v>267</v>
      </c>
      <c r="D455" s="51"/>
      <c r="E455" s="172"/>
      <c r="F455" s="52"/>
    </row>
    <row r="456" spans="1:6" ht="14.85" customHeight="1" x14ac:dyDescent="0.25">
      <c r="A456" s="47" t="s">
        <v>348</v>
      </c>
      <c r="B456" s="47" t="s">
        <v>10</v>
      </c>
      <c r="C456" s="25" t="s">
        <v>244</v>
      </c>
      <c r="D456" s="48">
        <v>1100</v>
      </c>
      <c r="E456" s="173"/>
      <c r="F456" s="49">
        <f t="shared" si="8"/>
        <v>0</v>
      </c>
    </row>
    <row r="457" spans="1:6" ht="30" x14ac:dyDescent="0.25">
      <c r="A457" s="50"/>
      <c r="B457" s="50"/>
      <c r="C457" s="26" t="s">
        <v>16</v>
      </c>
      <c r="D457" s="51"/>
      <c r="E457" s="172"/>
      <c r="F457" s="52"/>
    </row>
    <row r="458" spans="1:6" ht="14.85" customHeight="1" x14ac:dyDescent="0.25">
      <c r="A458" s="47" t="s">
        <v>349</v>
      </c>
      <c r="B458" s="47" t="s">
        <v>10</v>
      </c>
      <c r="C458" s="25" t="s">
        <v>85</v>
      </c>
      <c r="D458" s="48">
        <v>287.5</v>
      </c>
      <c r="E458" s="173"/>
      <c r="F458" s="49">
        <f t="shared" si="8"/>
        <v>0</v>
      </c>
    </row>
    <row r="459" spans="1:6" ht="30" x14ac:dyDescent="0.25">
      <c r="A459" s="50"/>
      <c r="B459" s="50"/>
      <c r="C459" s="28" t="s">
        <v>19</v>
      </c>
      <c r="D459" s="51"/>
      <c r="E459" s="172"/>
      <c r="F459" s="52"/>
    </row>
    <row r="460" spans="1:6" ht="14.85" customHeight="1" x14ac:dyDescent="0.25">
      <c r="A460" s="47" t="s">
        <v>350</v>
      </c>
      <c r="B460" s="47" t="s">
        <v>10</v>
      </c>
      <c r="C460" s="25" t="s">
        <v>184</v>
      </c>
      <c r="D460" s="48">
        <v>690</v>
      </c>
      <c r="E460" s="173"/>
      <c r="F460" s="49">
        <f t="shared" si="8"/>
        <v>0</v>
      </c>
    </row>
    <row r="461" spans="1:6" ht="14.85" customHeight="1" x14ac:dyDescent="0.25">
      <c r="A461" s="113"/>
      <c r="B461" s="113"/>
      <c r="C461" s="29" t="s">
        <v>185</v>
      </c>
      <c r="D461" s="114"/>
      <c r="E461" s="195"/>
      <c r="F461" s="52"/>
    </row>
    <row r="462" spans="1:6" ht="14.85" customHeight="1" x14ac:dyDescent="0.25">
      <c r="A462" s="56" t="s">
        <v>351</v>
      </c>
      <c r="B462" s="56" t="s">
        <v>21</v>
      </c>
      <c r="C462" s="30" t="s">
        <v>214</v>
      </c>
      <c r="D462" s="57">
        <v>2</v>
      </c>
      <c r="E462" s="175"/>
      <c r="F462" s="49">
        <f t="shared" si="8"/>
        <v>0</v>
      </c>
    </row>
    <row r="463" spans="1:6" ht="255" x14ac:dyDescent="0.25">
      <c r="A463" s="56"/>
      <c r="B463" s="53"/>
      <c r="C463" s="28" t="s">
        <v>368</v>
      </c>
      <c r="D463" s="54"/>
      <c r="E463" s="174"/>
      <c r="F463" s="55"/>
    </row>
    <row r="464" spans="1:6" ht="14.85" customHeight="1" x14ac:dyDescent="0.25">
      <c r="A464" s="56" t="s">
        <v>352</v>
      </c>
      <c r="B464" s="56" t="s">
        <v>21</v>
      </c>
      <c r="C464" s="31" t="s">
        <v>253</v>
      </c>
      <c r="D464" s="57">
        <v>1</v>
      </c>
      <c r="E464" s="175"/>
      <c r="F464" s="58">
        <f t="shared" si="8"/>
        <v>0</v>
      </c>
    </row>
    <row r="465" spans="1:6" ht="105" x14ac:dyDescent="0.25">
      <c r="A465" s="50"/>
      <c r="B465" s="50"/>
      <c r="C465" s="28" t="s">
        <v>278</v>
      </c>
      <c r="D465" s="51"/>
      <c r="E465" s="172"/>
      <c r="F465" s="52"/>
    </row>
    <row r="466" spans="1:6" ht="14.85" customHeight="1" thickBot="1" x14ac:dyDescent="0.3">
      <c r="A466" s="44"/>
      <c r="B466" s="44"/>
      <c r="C466" s="44" t="s">
        <v>194</v>
      </c>
      <c r="D466" s="44"/>
      <c r="E466" s="196"/>
      <c r="F466" s="122">
        <f>SUM(F452:F464)</f>
        <v>0</v>
      </c>
    </row>
    <row r="467" spans="1:6" ht="14.85" customHeight="1" x14ac:dyDescent="0.25">
      <c r="A467" s="110" t="s">
        <v>353</v>
      </c>
      <c r="B467" s="45" t="s">
        <v>4</v>
      </c>
      <c r="C467" s="42" t="s">
        <v>196</v>
      </c>
      <c r="D467" s="112"/>
      <c r="E467" s="194"/>
      <c r="F467" s="112"/>
    </row>
    <row r="468" spans="1:6" ht="14.85" customHeight="1" x14ac:dyDescent="0.25">
      <c r="A468" s="47" t="s">
        <v>354</v>
      </c>
      <c r="B468" s="47" t="s">
        <v>21</v>
      </c>
      <c r="C468" s="25" t="s">
        <v>198</v>
      </c>
      <c r="D468" s="48">
        <v>8</v>
      </c>
      <c r="E468" s="173"/>
      <c r="F468" s="49">
        <f t="shared" si="8"/>
        <v>0</v>
      </c>
    </row>
    <row r="469" spans="1:6" ht="14.85" customHeight="1" x14ac:dyDescent="0.25">
      <c r="A469" s="56"/>
      <c r="B469" s="56"/>
      <c r="C469" s="43" t="s">
        <v>199</v>
      </c>
      <c r="D469" s="57"/>
      <c r="E469" s="175"/>
      <c r="F469" s="58"/>
    </row>
    <row r="470" spans="1:6" ht="14.85" customHeight="1" x14ac:dyDescent="0.25">
      <c r="A470" s="56" t="s">
        <v>355</v>
      </c>
      <c r="B470" s="56" t="s">
        <v>21</v>
      </c>
      <c r="C470" s="46" t="s">
        <v>201</v>
      </c>
      <c r="D470" s="57">
        <v>1</v>
      </c>
      <c r="E470" s="175"/>
      <c r="F470" s="58">
        <f t="shared" si="8"/>
        <v>0</v>
      </c>
    </row>
    <row r="471" spans="1:6" ht="30" x14ac:dyDescent="0.25">
      <c r="A471" s="56"/>
      <c r="B471" s="56"/>
      <c r="C471" s="43" t="s">
        <v>202</v>
      </c>
      <c r="D471" s="57"/>
      <c r="E471" s="175"/>
      <c r="F471" s="58"/>
    </row>
    <row r="472" spans="1:6" ht="14.85" customHeight="1" x14ac:dyDescent="0.25">
      <c r="A472" s="56" t="s">
        <v>356</v>
      </c>
      <c r="B472" s="56" t="s">
        <v>21</v>
      </c>
      <c r="C472" s="46" t="s">
        <v>204</v>
      </c>
      <c r="D472" s="57">
        <v>10</v>
      </c>
      <c r="E472" s="175"/>
      <c r="F472" s="58">
        <f t="shared" si="8"/>
        <v>0</v>
      </c>
    </row>
    <row r="473" spans="1:6" ht="75" x14ac:dyDescent="0.25">
      <c r="A473" s="53"/>
      <c r="B473" s="53"/>
      <c r="C473" s="28" t="s">
        <v>76</v>
      </c>
      <c r="D473" s="54"/>
      <c r="E473" s="174"/>
      <c r="F473" s="55"/>
    </row>
    <row r="474" spans="1:6" ht="14.85" customHeight="1" thickBot="1" x14ac:dyDescent="0.3">
      <c r="A474" s="44"/>
      <c r="B474" s="44"/>
      <c r="C474" s="44" t="s">
        <v>205</v>
      </c>
      <c r="D474" s="44"/>
      <c r="E474" s="44"/>
      <c r="F474" s="122">
        <f>SUM(F468:F473)</f>
        <v>0</v>
      </c>
    </row>
    <row r="475" spans="1:6" ht="14.85" customHeight="1" x14ac:dyDescent="0.25">
      <c r="A475" s="115"/>
      <c r="B475" s="116"/>
      <c r="C475" s="117"/>
      <c r="D475" s="118"/>
      <c r="E475" s="118"/>
      <c r="F475" s="119"/>
    </row>
    <row r="476" spans="1:6" ht="14.85" customHeight="1" x14ac:dyDescent="0.25">
      <c r="A476" s="166" t="s">
        <v>206</v>
      </c>
      <c r="B476" s="167"/>
      <c r="C476" s="167"/>
      <c r="D476" s="167"/>
      <c r="E476" s="168"/>
      <c r="F476" s="120">
        <f>SUM(F474+F466+F450+F434+F404+F374+F358+F342+F328+F314+F300+F284+F268+F254+F242+F230+F196+F161+F131+F97+F67+F39+F5)</f>
        <v>0</v>
      </c>
    </row>
    <row r="477" spans="1:6" ht="15" x14ac:dyDescent="0.25">
      <c r="A477" s="11"/>
      <c r="B477" s="1"/>
      <c r="C477" s="22"/>
      <c r="D477" s="12"/>
      <c r="E477" s="12"/>
      <c r="F477" s="13"/>
    </row>
    <row r="478" spans="1:6" ht="14.85" customHeight="1" x14ac:dyDescent="0.25">
      <c r="A478" s="2"/>
      <c r="B478" s="14"/>
      <c r="C478" s="23"/>
      <c r="D478" s="15"/>
      <c r="E478" s="15"/>
      <c r="F478" s="16"/>
    </row>
  </sheetData>
  <sheetProtection password="CA24" sheet="1" objects="1" scenarios="1"/>
  <mergeCells count="2">
    <mergeCell ref="A3:F3"/>
    <mergeCell ref="A476:E476"/>
  </mergeCells>
  <pageMargins left="3.9583300000000002E-2" right="3.9583300000000002E-2" top="0.11805599999999999" bottom="0.19722200000000001" header="0.51180599999999998" footer="0.157639"/>
  <pageSetup scale="73" fitToHeight="0" orientation="portrait" r:id="rId1"/>
  <headerFooter>
    <oddFooter>&amp;C&amp;"Calibri,Regular"&amp;11&amp;K000000&amp;"Arial Narrow,Regular"&amp;8&amp;P de &amp;N</oddFooter>
  </headerFooter>
  <ignoredErrors>
    <ignoredError sqref="F476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INSTALACIONES Y OBRA CIVIL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PC02</dc:creator>
  <cp:lastModifiedBy>IFEMA - Feria de Madrid</cp:lastModifiedBy>
  <cp:lastPrinted>2019-02-21T16:34:08Z</cp:lastPrinted>
  <dcterms:created xsi:type="dcterms:W3CDTF">2018-11-06T14:21:33Z</dcterms:created>
  <dcterms:modified xsi:type="dcterms:W3CDTF">2019-02-28T12:27:23Z</dcterms:modified>
</cp:coreProperties>
</file>