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730" windowHeight="11760"/>
  </bookViews>
  <sheets>
    <sheet name="Hoja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7" i="1" l="1"/>
  <c r="E26" i="1"/>
  <c r="E63" i="1" l="1"/>
  <c r="E62" i="1"/>
  <c r="E61" i="1"/>
  <c r="E60" i="1"/>
  <c r="E59" i="1"/>
  <c r="E58" i="1"/>
  <c r="E57" i="1"/>
  <c r="E56" i="1"/>
  <c r="E55" i="1"/>
  <c r="E54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43" i="1"/>
  <c r="E42" i="1"/>
  <c r="E41" i="1"/>
  <c r="B94" i="1" l="1"/>
  <c r="B93" i="1"/>
  <c r="B92" i="1"/>
  <c r="B91" i="1"/>
  <c r="B90" i="1"/>
  <c r="B89" i="1"/>
  <c r="E84" i="1"/>
  <c r="E83" i="1"/>
  <c r="E82" i="1"/>
  <c r="E77" i="1"/>
  <c r="E76" i="1"/>
  <c r="E75" i="1"/>
  <c r="E74" i="1"/>
  <c r="E69" i="1"/>
  <c r="E68" i="1"/>
  <c r="E53" i="1"/>
  <c r="E52" i="1"/>
  <c r="E51" i="1"/>
  <c r="E46" i="1"/>
  <c r="E45" i="1"/>
  <c r="E44" i="1"/>
  <c r="E40" i="1"/>
  <c r="E39" i="1"/>
  <c r="E38" i="1"/>
  <c r="E37" i="1"/>
  <c r="E36" i="1"/>
  <c r="E35" i="1"/>
  <c r="E34" i="1"/>
  <c r="E33" i="1"/>
  <c r="E32" i="1"/>
  <c r="E31" i="1"/>
  <c r="E3" i="1"/>
  <c r="E47" i="1" l="1"/>
  <c r="C90" i="1" s="1"/>
  <c r="E70" i="1"/>
  <c r="C92" i="1" s="1"/>
  <c r="E64" i="1"/>
  <c r="C91" i="1" s="1"/>
  <c r="E78" i="1"/>
  <c r="C93" i="1" s="1"/>
  <c r="E85" i="1"/>
  <c r="C94" i="1" s="1"/>
  <c r="C89" i="1"/>
  <c r="C95" i="1" l="1"/>
</calcChain>
</file>

<file path=xl/sharedStrings.xml><?xml version="1.0" encoding="utf-8"?>
<sst xmlns="http://schemas.openxmlformats.org/spreadsheetml/2006/main" count="169" uniqueCount="143">
  <si>
    <t>CAPÍTULO 1 INSTALACIONES DE HIGIENE Y BIENESTAR</t>
  </si>
  <si>
    <t>m Cordón balizamiento, colocado Cordón de balizamiento, incluidos soportes de 2,5 m, colocado</t>
  </si>
  <si>
    <t>CAPÍTULO 3 PROTECCIONES INDIVIDUALES</t>
  </si>
  <si>
    <t>par Guantes piel protección riesgos mecánicos Guantes de protección contra riesgos mecánicos, en piel flor vacuno de primera; resistencias mínimas: a la abrasión, 2; al corte, 1; al rasgado, 4; y a la perforación, 3. Normas UNE-EN 388, UNE-EN 420.</t>
  </si>
  <si>
    <t>par Guantes goma o PVC Guantes de protección de longitud media fabricados en goma o PVC para trabajos húmedos de albañilería. Normas UNE-EN 388, UNE-EN 420.</t>
  </si>
  <si>
    <t>CAPÍTULO 4 EXTINCIÓN DE INCENDIOS Y PRIMEROS AUXILIOS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</si>
  <si>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</si>
  <si>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</si>
  <si>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</si>
  <si>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</si>
  <si>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</si>
  <si>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</si>
  <si>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</si>
  <si>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</si>
  <si>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</si>
  <si>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</si>
  <si>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</si>
  <si>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</si>
  <si>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</si>
  <si>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</si>
  <si>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</si>
  <si>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</si>
  <si>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</si>
  <si>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</si>
  <si>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</si>
  <si>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</si>
  <si>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</si>
  <si>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</si>
  <si>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</si>
  <si>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</si>
  <si>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</si>
  <si>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</si>
  <si>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</si>
  <si>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</si>
  <si>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</si>
  <si>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</si>
  <si>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</si>
  <si>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</si>
  <si>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</si>
  <si>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</si>
  <si>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</si>
  <si>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</si>
  <si>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</si>
  <si>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</si>
  <si>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</si>
  <si>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</si>
  <si>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</si>
  <si>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</si>
  <si>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</si>
  <si>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</si>
  <si>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</si>
  <si>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</si>
  <si>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</si>
  <si>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</si>
  <si>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</si>
  <si>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</si>
  <si>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4.1</t>
  </si>
  <si>
    <t>4.2</t>
  </si>
  <si>
    <t>Nº ORDEN</t>
  </si>
  <si>
    <t>TOTAL CAPÍTULO 1</t>
  </si>
  <si>
    <t>TOTAL CAPÍTULO 2</t>
  </si>
  <si>
    <t>TOTAL CAPÍTULO 3</t>
  </si>
  <si>
    <t>TOTAL CAPÍTULO 4</t>
  </si>
  <si>
    <t>5.1</t>
  </si>
  <si>
    <t>5.2</t>
  </si>
  <si>
    <t>5.3</t>
  </si>
  <si>
    <t>5.4</t>
  </si>
  <si>
    <t>6.1</t>
  </si>
  <si>
    <t>6.2</t>
  </si>
  <si>
    <t>6.3</t>
  </si>
  <si>
    <t>CAPÍTULO 6 FORMACION Y REUNIONES DE OBLIGADO CUMPLIMIENTO</t>
  </si>
  <si>
    <t>TOTAL CAPÍTULO 5</t>
  </si>
  <si>
    <t>TOTAL CAPÍTULO 6</t>
  </si>
  <si>
    <t>MEDICIÓN / CANTIDAD</t>
  </si>
  <si>
    <t>PRECIO TOTAL</t>
  </si>
  <si>
    <t>CAPÍTULO</t>
  </si>
  <si>
    <t>RESÚMEN PRESUPUESTO</t>
  </si>
  <si>
    <t>TOTAL</t>
  </si>
  <si>
    <t>mes Alquiler barracón / caseta prefabricada. Modelo aseo (aseo químico)</t>
  </si>
  <si>
    <t>mes Alquiler barracón / caseta prefabricada. Modelo vestuario y comedor</t>
  </si>
  <si>
    <t>mes Alquiler barracón / caseta prefabricada. Modelo oficina /almacén</t>
  </si>
  <si>
    <t>ud. Calentador agua 100 litros. 3 usos</t>
  </si>
  <si>
    <t>ud. Ducha completa con grifería.</t>
  </si>
  <si>
    <t>ud. Inodoro completo</t>
  </si>
  <si>
    <t>ud. Lavabo con grifería</t>
  </si>
  <si>
    <t>ud. Accesorios, portarrollos, etc.</t>
  </si>
  <si>
    <t>ud. Espejo 90 x 60 cm.</t>
  </si>
  <si>
    <t>ud. Radiador infrarrojos 1000 W.</t>
  </si>
  <si>
    <t>ud. Servicio de prevención Coste horario dedicación durante la duración de la obra)</t>
  </si>
  <si>
    <t>PRECIO ud.</t>
  </si>
  <si>
    <t>ud. Horno microondas calienta comidas</t>
  </si>
  <si>
    <t xml:space="preserve">ud. Pileta acero inox y dotada con tres grifos. </t>
  </si>
  <si>
    <t>ud. Recipiente para recogida de basuras</t>
  </si>
  <si>
    <t>ud. Taquilla metalica individual con llave</t>
  </si>
  <si>
    <t>ud. Acometida de agua para aseos y energia electrica para vestuarios y aseos totalmente terminada y en servicio.</t>
  </si>
  <si>
    <t>ud. Instalacion de puesta a tierra compuesta por cable de cobre, electrodo conectado a tierra en masas metalicas, etc</t>
  </si>
  <si>
    <t>ud. Interruptor diferencial de media sensibilidad (300 ma).</t>
  </si>
  <si>
    <t>ud. Interruptor diferencial de alta sensibilidad (30 ma).</t>
  </si>
  <si>
    <t>ud. Valla autónoma metálica, colocada Valla autónoma metálica de 2,5 m de longitud., colocada.</t>
  </si>
  <si>
    <t>ud. Cartel indicativo de riesgo con soporte, colocado Cartel indicativo de riesgo normalizado de 0.3 x 0.3 m, con soporte metálico 2.5 m, colocado.</t>
  </si>
  <si>
    <t>ud. Cono balizamiento de plástico, colocado Cono de balizamiento de plástico de 75 cm, reflectante s/Norma 83 IC.MOPU, colocado</t>
  </si>
  <si>
    <t>ud. Jalón de señalización, colocado Jalón de señalización, colocado.</t>
  </si>
  <si>
    <t>ud. Baliza luminosa intermitente, colocada Baliza luminosa intermitente luz ámbar, Norma 83 IC-MOPU, colocada</t>
  </si>
  <si>
    <t>ud. Banderola de señalizacion quitamiedos</t>
  </si>
  <si>
    <t>ud. Casco de seguridad ABS o PEAD sin anagrama, blanco Casco de seguridad fabricado en ABS o PE de alta densidad, con atalaje de 6 cintas, bandas antisud.or y agujeros de aireación; sin anagrama; color blanco. Norma UNE-EN 397.</t>
  </si>
  <si>
    <t>ud. de gafas anti-proyecciones antiimpactos</t>
  </si>
  <si>
    <t>ud. Plataforma estacionamiento de maquinaria Plataforma para estacionamiento de maquinaria realizada mediante el desbroce de una zona de 500 m2. de superficie con el correspondiente desyerbe periódico, a fin de que el fuego, caso de producirse, no afecte a terrenos colindantes</t>
  </si>
  <si>
    <t>ud. Extintor polvo ABC 6 kg, colocado Extintor de polvo químico ABC polivalente antibrasa de eficacia 34A/233B de 6 kg. de agente extintor, con soporte, manómetro comprobable y boquilla con difusor, según Norma UNE 23110, colocado</t>
  </si>
  <si>
    <t>ud. Reposicion de material sanitario durante el transcurso de la obra</t>
  </si>
  <si>
    <t>ud. Acometida de agua fria y energia electrica en instalaciones de higiene y bienestar. Totalmente terminado y en servicio</t>
  </si>
  <si>
    <t>ud. Mesa de madera/metálica con capacidad suficiente para totdo el personal de obra</t>
  </si>
  <si>
    <t>ud. Mesa de madera/metálica para usos varios</t>
  </si>
  <si>
    <t>ud. Banco de madera con capacidad para el personal de obra.</t>
  </si>
  <si>
    <t>ud. mes reposición de material para servicios higiénicos (toallas, papel, jabón, etc.)</t>
  </si>
  <si>
    <t>ud. Protecciones colectivas adecuadas y en función de singularidades de la obra y su entrono y de las características de los trabajos a realizar.</t>
  </si>
  <si>
    <t>ud. Señal normalizada tráfico con soporte, colocada Señal normalizada de tráfico con soporte, colocada</t>
  </si>
  <si>
    <t>Ml cinta de balizamiento reflectante.</t>
  </si>
  <si>
    <t>h Limpieza y conservación instalaciones bienestar Mano de obra empleada en limpieza y conservación de instalaciones de personal de obra.</t>
  </si>
  <si>
    <t>ud. Soporte lumbar elástico antilumbago para M.M.C. (bajo prescripción médica en los casos que proceda)</t>
  </si>
  <si>
    <t>par Guante anticorte  y protección contra riesgos mecánicos de abrasión para trabajos de precisión.Cumplimiento normas EN 388 4543; En 420 y CE cat II</t>
  </si>
  <si>
    <t>3.13</t>
  </si>
  <si>
    <t>par Botas/zapato de seguridad Categoría S1+P Botas de seguridad en piel serraje (Clase I); puntera 200 J (SB); antiestática (A); protección del talón contra choques (E); suela antideslizante con resaltes; resistente a la perforación (P); cierre por cordones; cañas forradas y acolchados internos en caña y fuelle. Categoría: S1 + P (SB + A + E + P). Norma UNE-EN 345</t>
  </si>
  <si>
    <t>par Botas/zapato de seguridad goma o PVC Categoría S1 Botas de seguridad en goma o PVC (Clase II); puntera 200 J (SB); y suela antideslizante con resaltes; color verde, negro y blanco. Categoría: S1</t>
  </si>
  <si>
    <t>ud. de mascarilla de seguridad antipartículas de retención mecánica simple.</t>
  </si>
  <si>
    <t>ud. de chaleco alta visibilidad</t>
  </si>
  <si>
    <t>ud. Tapón plástico protección redondos Tapón de plástico para protección de cabeza de redondo.(si procede)</t>
  </si>
  <si>
    <t>ud. Topes para camión en excavaciones Topes para camión en excavaciones, realizados en madera sobre estacas hincadas en tierra.(si procede)</t>
  </si>
  <si>
    <t>ud. Protección de huecos horizontales mediante tableros</t>
  </si>
  <si>
    <t>ud. Rollo de malla de protección de plástico en rollo</t>
  </si>
  <si>
    <t>ud. Poste con base para mallas de protección</t>
  </si>
  <si>
    <t>2.15</t>
  </si>
  <si>
    <t>2.16</t>
  </si>
  <si>
    <t>ml Línea de vida INOX doble amortiguador incluidos anclajes y demás elementos de seguridad para su montaje</t>
  </si>
  <si>
    <t>ud. Protectores auditivos</t>
  </si>
  <si>
    <t>ud. mono de trabajo/ropa de trabajo</t>
  </si>
  <si>
    <t>ud. Cinturon de seguridad anticaidas/ arnés anticaídas, incluida cuerda de seguridad con absorción de energía y accesorios para anclaje y sujeción.</t>
  </si>
  <si>
    <t>ud. Reconocimiento medico obligatorio.</t>
  </si>
  <si>
    <t>ud. Botiquín portátil de obra Botiquín a para primeros auxilios, conteniendo el material que especifica el RD 486/1997</t>
  </si>
  <si>
    <t>ud. Botiquin instalado en obra en local de Salud y bienestar, conteniendo el material que especifica el RD 486/1997</t>
  </si>
  <si>
    <t>ud. Curso de formación sobre Seguridad e Higiene en la Construcción (Recurso preventivo)</t>
  </si>
  <si>
    <t>ud. Curos formación específica (Trabajos en altura, riesgos eléctricos….etc)</t>
  </si>
  <si>
    <t>CAPÍTULO 2 PROTECCIONES COLECTIVAS Y ELEMENTOS DE DELIMITACIÓN RECINTOS O ZONAS DE OBRA</t>
  </si>
  <si>
    <t>CAPÍTULO 5 VIGILANCIA DE LA SALUD Y PRIMEROS AUXILIOS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</si>
</sst>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.0\ _€_-;\-* #,##0.0\ _€_-;_-* &quot;-&quot;??\ _€_-;_-@_-"/>
    <numFmt numFmtId="165" formatCode="_-* #,##0.0\ _€_-;\-* #,##0.0\ _€_-;_-* &quot;-&quot;?\ _€_-;_-@_-"/>
    <numFmt numFmtId="166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2" borderId="2" xfId="0" applyFill="1" applyBorder="1"/>
    <xf numFmtId="0" fontId="2" fillId="0" borderId="0" xfId="0" applyFont="1"/>
    <xf numFmtId="0" fontId="2" fillId="2" borderId="2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2" fillId="2" borderId="14" xfId="0" applyFont="1" applyFill="1" applyBorder="1" applyAlignment="1">
      <alignment vertical="center" wrapText="1"/>
    </xf>
    <xf numFmtId="0" fontId="2" fillId="4" borderId="0" xfId="0" applyFont="1" applyFill="1" applyAlignment="1">
      <alignment horizontal="right" vertical="center" wrapText="1"/>
    </xf>
    <xf numFmtId="0" fontId="2" fillId="4" borderId="0" xfId="0" applyFont="1" applyFill="1" applyAlignment="1">
      <alignment vertical="center" wrapText="1"/>
    </xf>
    <xf numFmtId="0" fontId="2" fillId="2" borderId="17" xfId="0" applyFont="1" applyFill="1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2" fillId="4" borderId="20" xfId="0" applyFont="1" applyFill="1" applyBorder="1" applyAlignment="1">
      <alignment horizontal="right" vertical="center" wrapText="1"/>
    </xf>
    <xf numFmtId="0" fontId="2" fillId="4" borderId="20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/>
    <xf numFmtId="0" fontId="2" fillId="3" borderId="18" xfId="0" applyFont="1" applyFill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/>
    </xf>
    <xf numFmtId="164" fontId="5" fillId="0" borderId="0" xfId="1" applyNumberFormat="1" applyFont="1"/>
    <xf numFmtId="165" fontId="0" fillId="0" borderId="0" xfId="0" applyNumberFormat="1"/>
    <xf numFmtId="166" fontId="2" fillId="3" borderId="14" xfId="1" applyNumberFormat="1" applyFont="1" applyFill="1" applyBorder="1"/>
    <xf numFmtId="0" fontId="0" fillId="0" borderId="21" xfId="0" applyBorder="1" applyAlignment="1">
      <alignment vertical="center" wrapText="1"/>
    </xf>
    <xf numFmtId="0" fontId="0" fillId="0" borderId="0" xfId="0" applyAlignment="1">
      <alignment vertical="center"/>
    </xf>
    <xf numFmtId="0" fontId="2" fillId="2" borderId="11" xfId="0" applyFont="1" applyFill="1" applyBorder="1" applyAlignment="1">
      <alignment horizontal="right" vertical="center" wrapText="1"/>
    </xf>
    <xf numFmtId="0" fontId="2" fillId="2" borderId="12" xfId="0" applyFont="1" applyFill="1" applyBorder="1" applyAlignment="1">
      <alignment horizontal="right" vertical="center" wrapText="1"/>
    </xf>
    <xf numFmtId="0" fontId="2" fillId="2" borderId="13" xfId="0" applyFont="1" applyFill="1" applyBorder="1" applyAlignment="1">
      <alignment horizontal="right" vertical="center" wrapText="1"/>
    </xf>
    <xf numFmtId="0" fontId="2" fillId="2" borderId="15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16" xfId="0" applyFont="1" applyFill="1" applyBorder="1" applyAlignment="1">
      <alignment horizontal="righ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1"/>
  <sheetViews>
    <sheetView showZeros="0" tabSelected="1" zoomScale="96" zoomScaleNormal="96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2" sqref="C2"/>
    </sheetView>
  </sheetViews>
  <sheetFormatPr baseColWidth="10" defaultRowHeight="15" x14ac:dyDescent="0.25"/>
  <cols>
    <col min="1" max="1" width="6.42578125" style="2" customWidth="1"/>
    <col min="2" max="2" width="65.28515625" style="1" customWidth="1"/>
    <col min="3" max="3" width="13.140625" customWidth="1"/>
    <col min="4" max="4" width="13.28515625" customWidth="1"/>
    <col min="5" max="5" width="16.85546875" style="1" customWidth="1"/>
  </cols>
  <sheetData>
    <row r="1" spans="1:5" ht="24" x14ac:dyDescent="0.25">
      <c r="A1" s="8" t="s">
        <v>58</v>
      </c>
      <c r="B1" s="9" t="s">
        <v>75</v>
      </c>
      <c r="C1" s="10" t="s">
        <v>89</v>
      </c>
      <c r="D1" s="10" t="s">
        <v>73</v>
      </c>
      <c r="E1" s="11" t="s">
        <v>74</v>
      </c>
    </row>
    <row r="2" spans="1:5" x14ac:dyDescent="0.25">
      <c r="A2" s="12"/>
      <c r="B2" s="7" t="s">
        <v>0</v>
      </c>
      <c r="C2" s="5"/>
      <c r="D2" s="5"/>
      <c r="E2" s="13"/>
    </row>
    <row r="3" spans="1:5" ht="30" x14ac:dyDescent="0.25">
      <c r="A3" s="14" t="s">
        <v>6</v>
      </c>
      <c r="B3" s="3" t="s">
        <v>78</v>
      </c>
      <c r="C3" s="4"/>
      <c r="D3" s="4"/>
      <c r="E3" s="15">
        <f>ROUNDUP(C3*D3,2)</f>
        <v>0</v>
      </c>
    </row>
    <row r="4" spans="1:5" ht="30" x14ac:dyDescent="0.25">
      <c r="A4" s="14" t="s">
        <v>7</v>
      </c>
      <c r="B4" s="3" t="s">
        <v>79</v>
      </c>
      <c r="C4" s="4"/>
      <c r="D4" s="4"/>
      <c r="E4" s="34">
        <f t="shared" ref="E4:E26" si="0">ROUNDUP(C4*D4,2)</f>
        <v>0</v>
      </c>
    </row>
    <row r="5" spans="1:5" x14ac:dyDescent="0.25">
      <c r="A5" s="14" t="s">
        <v>8</v>
      </c>
      <c r="B5" s="3" t="s">
        <v>80</v>
      </c>
      <c r="C5" s="4"/>
      <c r="D5" s="4"/>
      <c r="E5" s="15">
        <f t="shared" si="0"/>
        <v>0</v>
      </c>
    </row>
    <row r="6" spans="1:5" ht="14.45" x14ac:dyDescent="0.3">
      <c r="A6" s="14" t="s">
        <v>9</v>
      </c>
      <c r="B6" s="3" t="s">
        <v>81</v>
      </c>
      <c r="C6" s="4"/>
      <c r="D6" s="4"/>
      <c r="E6" s="15">
        <f t="shared" si="0"/>
        <v>0</v>
      </c>
    </row>
    <row r="7" spans="1:5" s="35" customFormat="1" ht="30" x14ac:dyDescent="0.25">
      <c r="A7" s="14" t="s">
        <v>10</v>
      </c>
      <c r="B7" s="3" t="s">
        <v>110</v>
      </c>
      <c r="C7" s="4"/>
      <c r="D7" s="4"/>
      <c r="E7" s="15">
        <f t="shared" si="0"/>
        <v>0</v>
      </c>
    </row>
    <row r="8" spans="1:5" x14ac:dyDescent="0.25">
      <c r="A8" s="14" t="s">
        <v>11</v>
      </c>
      <c r="B8" s="3" t="s">
        <v>111</v>
      </c>
      <c r="C8" s="4"/>
      <c r="D8" s="4"/>
      <c r="E8" s="15">
        <f t="shared" si="0"/>
        <v>0</v>
      </c>
    </row>
    <row r="9" spans="1:5" ht="14.45" x14ac:dyDescent="0.3">
      <c r="A9" s="14" t="s">
        <v>12</v>
      </c>
      <c r="B9" s="3" t="s">
        <v>90</v>
      </c>
      <c r="C9" s="4"/>
      <c r="D9" s="4"/>
      <c r="E9" s="15">
        <f t="shared" si="0"/>
        <v>0</v>
      </c>
    </row>
    <row r="10" spans="1:5" x14ac:dyDescent="0.25">
      <c r="A10" s="14" t="s">
        <v>13</v>
      </c>
      <c r="B10" s="3" t="s">
        <v>82</v>
      </c>
      <c r="C10" s="4"/>
      <c r="D10" s="4"/>
      <c r="E10" s="15">
        <f t="shared" si="0"/>
        <v>0</v>
      </c>
    </row>
    <row r="11" spans="1:5" ht="14.45" x14ac:dyDescent="0.3">
      <c r="A11" s="14" t="s">
        <v>14</v>
      </c>
      <c r="B11" s="3" t="s">
        <v>83</v>
      </c>
      <c r="C11" s="4"/>
      <c r="D11" s="4"/>
      <c r="E11" s="15">
        <f t="shared" si="0"/>
        <v>0</v>
      </c>
    </row>
    <row r="12" spans="1:5" x14ac:dyDescent="0.25">
      <c r="A12" s="14" t="s">
        <v>15</v>
      </c>
      <c r="B12" s="3" t="s">
        <v>84</v>
      </c>
      <c r="C12" s="4"/>
      <c r="D12" s="4"/>
      <c r="E12" s="15">
        <f t="shared" si="0"/>
        <v>0</v>
      </c>
    </row>
    <row r="13" spans="1:5" ht="14.45" x14ac:dyDescent="0.3">
      <c r="A13" s="14" t="s">
        <v>16</v>
      </c>
      <c r="B13" s="3" t="s">
        <v>85</v>
      </c>
      <c r="C13" s="4"/>
      <c r="D13" s="4"/>
      <c r="E13" s="15">
        <f t="shared" si="0"/>
        <v>0</v>
      </c>
    </row>
    <row r="14" spans="1:5" ht="14.45" x14ac:dyDescent="0.3">
      <c r="A14" s="14" t="s">
        <v>17</v>
      </c>
      <c r="B14" s="3" t="s">
        <v>86</v>
      </c>
      <c r="C14" s="4"/>
      <c r="D14" s="4"/>
      <c r="E14" s="15">
        <f t="shared" si="0"/>
        <v>0</v>
      </c>
    </row>
    <row r="15" spans="1:5" ht="14.45" x14ac:dyDescent="0.3">
      <c r="A15" s="14" t="s">
        <v>18</v>
      </c>
      <c r="B15" s="3" t="s">
        <v>87</v>
      </c>
      <c r="C15" s="4"/>
      <c r="D15" s="4"/>
      <c r="E15" s="15">
        <f t="shared" si="0"/>
        <v>0</v>
      </c>
    </row>
    <row r="16" spans="1:5" ht="14.45" x14ac:dyDescent="0.3">
      <c r="A16" s="14" t="s">
        <v>19</v>
      </c>
      <c r="B16" s="3" t="s">
        <v>91</v>
      </c>
      <c r="C16" s="4"/>
      <c r="D16" s="4"/>
      <c r="E16" s="15">
        <f t="shared" si="0"/>
        <v>0</v>
      </c>
    </row>
    <row r="17" spans="1:5" ht="28.9" x14ac:dyDescent="0.3">
      <c r="A17" s="14" t="s">
        <v>20</v>
      </c>
      <c r="B17" s="3" t="s">
        <v>109</v>
      </c>
      <c r="C17" s="4"/>
      <c r="D17" s="4"/>
      <c r="E17" s="15">
        <f t="shared" si="0"/>
        <v>0</v>
      </c>
    </row>
    <row r="18" spans="1:5" ht="14.45" x14ac:dyDescent="0.3">
      <c r="A18" s="14" t="s">
        <v>21</v>
      </c>
      <c r="B18" s="3" t="s">
        <v>92</v>
      </c>
      <c r="C18" s="4"/>
      <c r="D18" s="4"/>
      <c r="E18" s="15">
        <f t="shared" si="0"/>
        <v>0</v>
      </c>
    </row>
    <row r="19" spans="1:5" ht="14.45" x14ac:dyDescent="0.3">
      <c r="A19" s="14" t="s">
        <v>22</v>
      </c>
      <c r="B19" s="3" t="s">
        <v>93</v>
      </c>
      <c r="C19" s="4"/>
      <c r="D19" s="4"/>
      <c r="E19" s="15">
        <f t="shared" si="0"/>
        <v>0</v>
      </c>
    </row>
    <row r="20" spans="1:5" ht="14.45" x14ac:dyDescent="0.3">
      <c r="A20" s="14" t="s">
        <v>23</v>
      </c>
      <c r="B20" s="3" t="s">
        <v>112</v>
      </c>
      <c r="C20" s="4"/>
      <c r="D20" s="4"/>
      <c r="E20" s="15">
        <f t="shared" si="0"/>
        <v>0</v>
      </c>
    </row>
    <row r="21" spans="1:5" ht="28.9" x14ac:dyDescent="0.3">
      <c r="A21" s="14" t="s">
        <v>24</v>
      </c>
      <c r="B21" s="3" t="s">
        <v>94</v>
      </c>
      <c r="C21" s="4"/>
      <c r="D21" s="4"/>
      <c r="E21" s="15">
        <f t="shared" si="0"/>
        <v>0</v>
      </c>
    </row>
    <row r="22" spans="1:5" ht="28.9" x14ac:dyDescent="0.3">
      <c r="A22" s="14" t="s">
        <v>25</v>
      </c>
      <c r="B22" s="3" t="s">
        <v>95</v>
      </c>
      <c r="C22" s="4"/>
      <c r="D22" s="4"/>
      <c r="E22" s="15">
        <f t="shared" si="0"/>
        <v>0</v>
      </c>
    </row>
    <row r="23" spans="1:5" ht="14.45" x14ac:dyDescent="0.3">
      <c r="A23" s="14" t="s">
        <v>26</v>
      </c>
      <c r="B23" s="3" t="s">
        <v>96</v>
      </c>
      <c r="C23" s="4"/>
      <c r="D23" s="4"/>
      <c r="E23" s="15">
        <f t="shared" si="0"/>
        <v>0</v>
      </c>
    </row>
    <row r="24" spans="1:5" ht="14.45" x14ac:dyDescent="0.3">
      <c r="A24" s="14" t="s">
        <v>27</v>
      </c>
      <c r="B24" s="3" t="s">
        <v>97</v>
      </c>
      <c r="C24" s="4"/>
      <c r="D24" s="4"/>
      <c r="E24" s="15">
        <f t="shared" si="0"/>
        <v>0</v>
      </c>
    </row>
    <row r="25" spans="1:5" ht="30" x14ac:dyDescent="0.25">
      <c r="A25" s="14" t="s">
        <v>28</v>
      </c>
      <c r="B25" s="3" t="s">
        <v>113</v>
      </c>
      <c r="C25" s="4"/>
      <c r="D25" s="4"/>
      <c r="E25" s="15">
        <f t="shared" si="0"/>
        <v>0</v>
      </c>
    </row>
    <row r="26" spans="1:5" ht="45" x14ac:dyDescent="0.25">
      <c r="A26" s="14" t="s">
        <v>29</v>
      </c>
      <c r="B26" s="3" t="s">
        <v>117</v>
      </c>
      <c r="C26" s="4"/>
      <c r="D26" s="4"/>
      <c r="E26" s="15">
        <f>ROUNDUP(C26*D26,2)</f>
        <v>0</v>
      </c>
    </row>
    <row r="27" spans="1:5" s="6" customFormat="1" ht="14.45" customHeight="1" thickBot="1" x14ac:dyDescent="0.3">
      <c r="A27" s="36" t="s">
        <v>59</v>
      </c>
      <c r="B27" s="37"/>
      <c r="C27" s="37"/>
      <c r="D27" s="38"/>
      <c r="E27" s="16">
        <f>SUM(E2:E26)</f>
        <v>0</v>
      </c>
    </row>
    <row r="28" spans="1:5" s="6" customFormat="1" ht="14.45" customHeight="1" thickBot="1" x14ac:dyDescent="0.35">
      <c r="A28" s="17"/>
      <c r="B28" s="17"/>
      <c r="C28" s="17"/>
      <c r="D28" s="17"/>
      <c r="E28" s="18"/>
    </row>
    <row r="29" spans="1:5" ht="24" x14ac:dyDescent="0.25">
      <c r="A29" s="8" t="s">
        <v>58</v>
      </c>
      <c r="B29" s="9" t="s">
        <v>75</v>
      </c>
      <c r="C29" s="10" t="s">
        <v>89</v>
      </c>
      <c r="D29" s="10" t="s">
        <v>73</v>
      </c>
      <c r="E29" s="11" t="s">
        <v>74</v>
      </c>
    </row>
    <row r="30" spans="1:5" ht="30" x14ac:dyDescent="0.25">
      <c r="A30" s="12"/>
      <c r="B30" s="7" t="s">
        <v>141</v>
      </c>
      <c r="C30" s="5"/>
      <c r="D30" s="5"/>
      <c r="E30" s="13"/>
    </row>
    <row r="31" spans="1:5" ht="30" x14ac:dyDescent="0.25">
      <c r="A31" s="14" t="s">
        <v>30</v>
      </c>
      <c r="B31" s="3" t="s">
        <v>114</v>
      </c>
      <c r="C31" s="4"/>
      <c r="D31" s="4"/>
      <c r="E31" s="15">
        <f t="shared" ref="E31:E46" si="1">ROUNDUP(C31*D31,2)</f>
        <v>0</v>
      </c>
    </row>
    <row r="32" spans="1:5" ht="30" x14ac:dyDescent="0.25">
      <c r="A32" s="14" t="s">
        <v>31</v>
      </c>
      <c r="B32" s="3" t="s">
        <v>98</v>
      </c>
      <c r="C32" s="4"/>
      <c r="D32" s="4"/>
      <c r="E32" s="15">
        <f t="shared" si="1"/>
        <v>0</v>
      </c>
    </row>
    <row r="33" spans="1:5" ht="30" x14ac:dyDescent="0.25">
      <c r="A33" s="14" t="s">
        <v>32</v>
      </c>
      <c r="B33" s="3" t="s">
        <v>115</v>
      </c>
      <c r="C33" s="4"/>
      <c r="D33" s="4"/>
      <c r="E33" s="15">
        <f t="shared" si="1"/>
        <v>0</v>
      </c>
    </row>
    <row r="34" spans="1:5" ht="45" x14ac:dyDescent="0.25">
      <c r="A34" s="14" t="s">
        <v>33</v>
      </c>
      <c r="B34" s="3" t="s">
        <v>99</v>
      </c>
      <c r="C34" s="4"/>
      <c r="D34" s="4"/>
      <c r="E34" s="15">
        <f t="shared" si="1"/>
        <v>0</v>
      </c>
    </row>
    <row r="35" spans="1:5" ht="14.45" x14ac:dyDescent="0.3">
      <c r="A35" s="14" t="s">
        <v>34</v>
      </c>
      <c r="B35" s="3" t="s">
        <v>116</v>
      </c>
      <c r="C35" s="4"/>
      <c r="D35" s="4"/>
      <c r="E35" s="15">
        <f t="shared" si="1"/>
        <v>0</v>
      </c>
    </row>
    <row r="36" spans="1:5" ht="30" x14ac:dyDescent="0.25">
      <c r="A36" s="14" t="s">
        <v>35</v>
      </c>
      <c r="B36" s="3" t="s">
        <v>1</v>
      </c>
      <c r="C36" s="4"/>
      <c r="D36" s="4"/>
      <c r="E36" s="15">
        <f t="shared" si="1"/>
        <v>0</v>
      </c>
    </row>
    <row r="37" spans="1:5" ht="30" x14ac:dyDescent="0.25">
      <c r="A37" s="14" t="s">
        <v>36</v>
      </c>
      <c r="B37" s="3" t="s">
        <v>100</v>
      </c>
      <c r="C37" s="4"/>
      <c r="D37" s="4"/>
      <c r="E37" s="15">
        <f t="shared" si="1"/>
        <v>0</v>
      </c>
    </row>
    <row r="38" spans="1:5" x14ac:dyDescent="0.25">
      <c r="A38" s="14" t="s">
        <v>37</v>
      </c>
      <c r="B38" s="3" t="s">
        <v>101</v>
      </c>
      <c r="C38" s="4"/>
      <c r="D38" s="4"/>
      <c r="E38" s="15">
        <f t="shared" si="1"/>
        <v>0</v>
      </c>
    </row>
    <row r="39" spans="1:5" ht="30" x14ac:dyDescent="0.25">
      <c r="A39" s="14" t="s">
        <v>38</v>
      </c>
      <c r="B39" s="3" t="s">
        <v>125</v>
      </c>
      <c r="C39" s="4"/>
      <c r="D39" s="4"/>
      <c r="E39" s="15">
        <f t="shared" si="1"/>
        <v>0</v>
      </c>
    </row>
    <row r="40" spans="1:5" ht="45" x14ac:dyDescent="0.25">
      <c r="A40" s="14" t="s">
        <v>39</v>
      </c>
      <c r="B40" s="3" t="s">
        <v>126</v>
      </c>
      <c r="C40" s="4"/>
      <c r="D40" s="4"/>
      <c r="E40" s="15">
        <f t="shared" si="1"/>
        <v>0</v>
      </c>
    </row>
    <row r="41" spans="1:5" x14ac:dyDescent="0.25">
      <c r="A41" s="14" t="s">
        <v>40</v>
      </c>
      <c r="B41" s="3" t="s">
        <v>127</v>
      </c>
      <c r="C41" s="4"/>
      <c r="D41" s="4"/>
      <c r="E41" s="15">
        <f t="shared" si="1"/>
        <v>0</v>
      </c>
    </row>
    <row r="42" spans="1:5" x14ac:dyDescent="0.25">
      <c r="A42" s="14" t="s">
        <v>41</v>
      </c>
      <c r="B42" s="3" t="s">
        <v>128</v>
      </c>
      <c r="C42" s="4"/>
      <c r="D42" s="4"/>
      <c r="E42" s="15">
        <f t="shared" si="1"/>
        <v>0</v>
      </c>
    </row>
    <row r="43" spans="1:5" x14ac:dyDescent="0.25">
      <c r="A43" s="14" t="s">
        <v>42</v>
      </c>
      <c r="B43" s="3" t="s">
        <v>129</v>
      </c>
      <c r="C43" s="4"/>
      <c r="D43" s="4"/>
      <c r="E43" s="15">
        <f t="shared" si="1"/>
        <v>0</v>
      </c>
    </row>
    <row r="44" spans="1:5" ht="30" x14ac:dyDescent="0.25">
      <c r="A44" s="14" t="s">
        <v>43</v>
      </c>
      <c r="B44" s="3" t="s">
        <v>102</v>
      </c>
      <c r="C44" s="4"/>
      <c r="D44" s="4"/>
      <c r="E44" s="15">
        <f t="shared" si="1"/>
        <v>0</v>
      </c>
    </row>
    <row r="45" spans="1:5" ht="30" x14ac:dyDescent="0.25">
      <c r="A45" s="14" t="s">
        <v>130</v>
      </c>
      <c r="B45" s="3" t="s">
        <v>132</v>
      </c>
      <c r="C45" s="4"/>
      <c r="D45" s="4"/>
      <c r="E45" s="15">
        <f t="shared" si="1"/>
        <v>0</v>
      </c>
    </row>
    <row r="46" spans="1:5" ht="15.75" thickBot="1" x14ac:dyDescent="0.3">
      <c r="A46" s="14" t="s">
        <v>131</v>
      </c>
      <c r="B46" s="20" t="s">
        <v>103</v>
      </c>
      <c r="C46" s="4"/>
      <c r="D46" s="4"/>
      <c r="E46" s="21">
        <f t="shared" si="1"/>
        <v>0</v>
      </c>
    </row>
    <row r="47" spans="1:5" s="6" customFormat="1" ht="14.45" customHeight="1" x14ac:dyDescent="0.25">
      <c r="A47" s="39" t="s">
        <v>60</v>
      </c>
      <c r="B47" s="40"/>
      <c r="C47" s="40"/>
      <c r="D47" s="41"/>
      <c r="E47" s="19">
        <f>SUM(E31:E46)</f>
        <v>0</v>
      </c>
    </row>
    <row r="48" spans="1:5" s="6" customFormat="1" ht="14.45" customHeight="1" thickBot="1" x14ac:dyDescent="0.35">
      <c r="A48" s="22"/>
      <c r="B48" s="22"/>
      <c r="C48" s="22"/>
      <c r="D48" s="22"/>
      <c r="E48" s="23"/>
    </row>
    <row r="49" spans="1:5" ht="24" x14ac:dyDescent="0.25">
      <c r="A49" s="8" t="s">
        <v>58</v>
      </c>
      <c r="B49" s="9" t="s">
        <v>75</v>
      </c>
      <c r="C49" s="10" t="s">
        <v>89</v>
      </c>
      <c r="D49" s="10" t="s">
        <v>73</v>
      </c>
      <c r="E49" s="11" t="s">
        <v>74</v>
      </c>
    </row>
    <row r="50" spans="1:5" x14ac:dyDescent="0.25">
      <c r="A50" s="12"/>
      <c r="B50" s="7" t="s">
        <v>2</v>
      </c>
      <c r="C50" s="5"/>
      <c r="D50" s="5"/>
      <c r="E50" s="13"/>
    </row>
    <row r="51" spans="1:5" ht="60" x14ac:dyDescent="0.25">
      <c r="A51" s="14" t="s">
        <v>44</v>
      </c>
      <c r="B51" s="3" t="s">
        <v>104</v>
      </c>
      <c r="C51" s="4"/>
      <c r="D51" s="4"/>
      <c r="E51" s="15">
        <f t="shared" ref="E51:E63" si="2">ROUNDUP(C51*D51,2)</f>
        <v>0</v>
      </c>
    </row>
    <row r="52" spans="1:5" ht="30" x14ac:dyDescent="0.25">
      <c r="A52" s="14" t="s">
        <v>45</v>
      </c>
      <c r="B52" s="3" t="s">
        <v>118</v>
      </c>
      <c r="C52" s="4"/>
      <c r="D52" s="4"/>
      <c r="E52" s="15">
        <f t="shared" si="2"/>
        <v>0</v>
      </c>
    </row>
    <row r="53" spans="1:5" ht="60" x14ac:dyDescent="0.25">
      <c r="A53" s="14" t="s">
        <v>46</v>
      </c>
      <c r="B53" s="3" t="s">
        <v>3</v>
      </c>
      <c r="C53" s="4"/>
      <c r="D53" s="4"/>
      <c r="E53" s="15">
        <f t="shared" si="2"/>
        <v>0</v>
      </c>
    </row>
    <row r="54" spans="1:5" ht="45" x14ac:dyDescent="0.25">
      <c r="A54" s="14" t="s">
        <v>47</v>
      </c>
      <c r="B54" s="3" t="s">
        <v>119</v>
      </c>
      <c r="C54" s="4"/>
      <c r="D54" s="4"/>
      <c r="E54" s="15">
        <f t="shared" si="2"/>
        <v>0</v>
      </c>
    </row>
    <row r="55" spans="1:5" ht="45" x14ac:dyDescent="0.25">
      <c r="A55" s="14" t="s">
        <v>48</v>
      </c>
      <c r="B55" s="3" t="s">
        <v>4</v>
      </c>
      <c r="C55" s="4"/>
      <c r="D55" s="4"/>
      <c r="E55" s="15">
        <f t="shared" si="2"/>
        <v>0</v>
      </c>
    </row>
    <row r="56" spans="1:5" ht="90" x14ac:dyDescent="0.25">
      <c r="A56" s="14" t="s">
        <v>49</v>
      </c>
      <c r="B56" s="3" t="s">
        <v>121</v>
      </c>
      <c r="C56" s="4"/>
      <c r="D56" s="4"/>
      <c r="E56" s="15">
        <f t="shared" si="2"/>
        <v>0</v>
      </c>
    </row>
    <row r="57" spans="1:5" ht="45" x14ac:dyDescent="0.25">
      <c r="A57" s="14" t="s">
        <v>50</v>
      </c>
      <c r="B57" s="3" t="s">
        <v>122</v>
      </c>
      <c r="C57" s="4"/>
      <c r="D57" s="4"/>
      <c r="E57" s="15">
        <f t="shared" si="2"/>
        <v>0</v>
      </c>
    </row>
    <row r="58" spans="1:5" ht="14.45" x14ac:dyDescent="0.3">
      <c r="A58" s="14" t="s">
        <v>51</v>
      </c>
      <c r="B58" s="3" t="s">
        <v>105</v>
      </c>
      <c r="C58" s="4"/>
      <c r="D58" s="4"/>
      <c r="E58" s="15">
        <f t="shared" si="2"/>
        <v>0</v>
      </c>
    </row>
    <row r="59" spans="1:5" ht="30" x14ac:dyDescent="0.25">
      <c r="A59" s="14" t="s">
        <v>52</v>
      </c>
      <c r="B59" s="3" t="s">
        <v>123</v>
      </c>
      <c r="C59" s="4"/>
      <c r="D59" s="4"/>
      <c r="E59" s="15">
        <f t="shared" si="2"/>
        <v>0</v>
      </c>
    </row>
    <row r="60" spans="1:5" ht="14.45" x14ac:dyDescent="0.3">
      <c r="A60" s="14" t="s">
        <v>53</v>
      </c>
      <c r="B60" s="3" t="s">
        <v>124</v>
      </c>
      <c r="C60" s="4"/>
      <c r="D60" s="4"/>
      <c r="E60" s="15">
        <f t="shared" si="2"/>
        <v>0</v>
      </c>
    </row>
    <row r="61" spans="1:5" ht="14.45" x14ac:dyDescent="0.3">
      <c r="A61" s="14" t="s">
        <v>54</v>
      </c>
      <c r="B61" s="3" t="s">
        <v>133</v>
      </c>
      <c r="C61" s="4"/>
      <c r="D61" s="4"/>
      <c r="E61" s="15">
        <f t="shared" si="2"/>
        <v>0</v>
      </c>
    </row>
    <row r="62" spans="1:5" ht="14.45" x14ac:dyDescent="0.3">
      <c r="A62" s="14" t="s">
        <v>55</v>
      </c>
      <c r="B62" s="3" t="s">
        <v>134</v>
      </c>
      <c r="C62" s="4"/>
      <c r="D62" s="4"/>
      <c r="E62" s="15">
        <f t="shared" si="2"/>
        <v>0</v>
      </c>
    </row>
    <row r="63" spans="1:5" ht="29.45" customHeight="1" x14ac:dyDescent="0.25">
      <c r="A63" s="14" t="s">
        <v>120</v>
      </c>
      <c r="B63" s="3" t="s">
        <v>135</v>
      </c>
      <c r="C63" s="4"/>
      <c r="D63" s="4"/>
      <c r="E63" s="15">
        <f t="shared" si="2"/>
        <v>0</v>
      </c>
    </row>
    <row r="64" spans="1:5" s="6" customFormat="1" ht="14.45" customHeight="1" thickBot="1" x14ac:dyDescent="0.3">
      <c r="A64" s="36" t="s">
        <v>61</v>
      </c>
      <c r="B64" s="37"/>
      <c r="C64" s="37"/>
      <c r="D64" s="38"/>
      <c r="E64" s="16">
        <f>SUM(E51:E63)</f>
        <v>0</v>
      </c>
    </row>
    <row r="65" spans="1:5" s="6" customFormat="1" ht="14.45" customHeight="1" thickBot="1" x14ac:dyDescent="0.35">
      <c r="A65" s="17"/>
      <c r="B65" s="17"/>
      <c r="C65" s="17"/>
      <c r="D65" s="17"/>
      <c r="E65" s="18"/>
    </row>
    <row r="66" spans="1:5" ht="24" x14ac:dyDescent="0.25">
      <c r="A66" s="8" t="s">
        <v>58</v>
      </c>
      <c r="B66" s="9" t="s">
        <v>75</v>
      </c>
      <c r="C66" s="10" t="s">
        <v>89</v>
      </c>
      <c r="D66" s="10" t="s">
        <v>73</v>
      </c>
      <c r="E66" s="11" t="s">
        <v>74</v>
      </c>
    </row>
    <row r="67" spans="1:5" x14ac:dyDescent="0.25">
      <c r="A67" s="12"/>
      <c r="B67" s="7" t="s">
        <v>5</v>
      </c>
      <c r="C67" s="5"/>
      <c r="D67" s="5"/>
      <c r="E67" s="13"/>
    </row>
    <row r="68" spans="1:5" ht="75" x14ac:dyDescent="0.25">
      <c r="A68" s="14" t="s">
        <v>56</v>
      </c>
      <c r="B68" s="3" t="s">
        <v>106</v>
      </c>
      <c r="C68" s="4"/>
      <c r="D68" s="4"/>
      <c r="E68" s="15">
        <f t="shared" ref="E68:E69" si="3">ROUNDUP(C68*D68,2)</f>
        <v>0</v>
      </c>
    </row>
    <row r="69" spans="1:5" ht="60" x14ac:dyDescent="0.25">
      <c r="A69" s="14" t="s">
        <v>57</v>
      </c>
      <c r="B69" s="3" t="s">
        <v>107</v>
      </c>
      <c r="C69" s="4"/>
      <c r="D69" s="4"/>
      <c r="E69" s="15">
        <f t="shared" si="3"/>
        <v>0</v>
      </c>
    </row>
    <row r="70" spans="1:5" s="6" customFormat="1" ht="14.45" customHeight="1" thickBot="1" x14ac:dyDescent="0.3">
      <c r="A70" s="36" t="s">
        <v>62</v>
      </c>
      <c r="B70" s="37"/>
      <c r="C70" s="37"/>
      <c r="D70" s="38"/>
      <c r="E70" s="16">
        <f>SUM(E68:E69)</f>
        <v>0</v>
      </c>
    </row>
    <row r="71" spans="1:5" s="6" customFormat="1" ht="14.45" customHeight="1" thickBot="1" x14ac:dyDescent="0.35">
      <c r="A71" s="17"/>
      <c r="B71" s="17"/>
      <c r="C71" s="17"/>
      <c r="D71" s="17"/>
      <c r="E71" s="18"/>
    </row>
    <row r="72" spans="1:5" ht="24" x14ac:dyDescent="0.25">
      <c r="A72" s="8" t="s">
        <v>58</v>
      </c>
      <c r="B72" s="9" t="s">
        <v>75</v>
      </c>
      <c r="C72" s="10" t="s">
        <v>89</v>
      </c>
      <c r="D72" s="10" t="s">
        <v>73</v>
      </c>
      <c r="E72" s="11" t="s">
        <v>74</v>
      </c>
    </row>
    <row r="73" spans="1:5" x14ac:dyDescent="0.25">
      <c r="A73" s="12"/>
      <c r="B73" s="7" t="s">
        <v>142</v>
      </c>
      <c r="C73" s="5"/>
      <c r="D73" s="5"/>
      <c r="E73" s="13"/>
    </row>
    <row r="74" spans="1:5" ht="28.9" x14ac:dyDescent="0.3">
      <c r="A74" s="14" t="s">
        <v>63</v>
      </c>
      <c r="B74" s="3" t="s">
        <v>138</v>
      </c>
      <c r="C74" s="4"/>
      <c r="D74" s="4"/>
      <c r="E74" s="15">
        <f t="shared" ref="E74:E77" si="4">ROUNDUP(C74*D74,2)</f>
        <v>0</v>
      </c>
    </row>
    <row r="75" spans="1:5" ht="30" x14ac:dyDescent="0.25">
      <c r="A75" s="14" t="s">
        <v>64</v>
      </c>
      <c r="B75" s="3" t="s">
        <v>137</v>
      </c>
      <c r="C75" s="4"/>
      <c r="D75" s="4"/>
      <c r="E75" s="15">
        <f t="shared" si="4"/>
        <v>0</v>
      </c>
    </row>
    <row r="76" spans="1:5" ht="14.45" x14ac:dyDescent="0.3">
      <c r="A76" s="14" t="s">
        <v>65</v>
      </c>
      <c r="B76" s="3" t="s">
        <v>108</v>
      </c>
      <c r="C76" s="4"/>
      <c r="D76" s="4"/>
      <c r="E76" s="15">
        <f t="shared" si="4"/>
        <v>0</v>
      </c>
    </row>
    <row r="77" spans="1:5" ht="14.45" x14ac:dyDescent="0.3">
      <c r="A77" s="14" t="s">
        <v>66</v>
      </c>
      <c r="B77" s="3" t="s">
        <v>136</v>
      </c>
      <c r="C77" s="4"/>
      <c r="D77" s="4"/>
      <c r="E77" s="15">
        <f t="shared" si="4"/>
        <v>0</v>
      </c>
    </row>
    <row r="78" spans="1:5" s="6" customFormat="1" ht="14.45" customHeight="1" thickBot="1" x14ac:dyDescent="0.3">
      <c r="A78" s="36" t="s">
        <v>71</v>
      </c>
      <c r="B78" s="37"/>
      <c r="C78" s="37"/>
      <c r="D78" s="38"/>
      <c r="E78" s="16">
        <f>SUM(E74:E77)</f>
        <v>0</v>
      </c>
    </row>
    <row r="79" spans="1:5" s="6" customFormat="1" ht="14.45" customHeight="1" thickBot="1" x14ac:dyDescent="0.35">
      <c r="A79" s="17"/>
      <c r="B79" s="17"/>
      <c r="C79" s="17"/>
      <c r="D79" s="17"/>
      <c r="E79" s="18"/>
    </row>
    <row r="80" spans="1:5" ht="24" x14ac:dyDescent="0.25">
      <c r="A80" s="8" t="s">
        <v>58</v>
      </c>
      <c r="B80" s="9" t="s">
        <v>75</v>
      </c>
      <c r="C80" s="10" t="s">
        <v>89</v>
      </c>
      <c r="D80" s="10" t="s">
        <v>73</v>
      </c>
      <c r="E80" s="11" t="s">
        <v>74</v>
      </c>
    </row>
    <row r="81" spans="1:5" x14ac:dyDescent="0.25">
      <c r="A81" s="12"/>
      <c r="B81" s="7" t="s">
        <v>70</v>
      </c>
      <c r="C81" s="5"/>
      <c r="D81" s="5"/>
      <c r="E81" s="13"/>
    </row>
    <row r="82" spans="1:5" ht="30" x14ac:dyDescent="0.25">
      <c r="A82" s="14" t="s">
        <v>67</v>
      </c>
      <c r="B82" s="3" t="s">
        <v>140</v>
      </c>
      <c r="C82" s="4"/>
      <c r="D82" s="4"/>
      <c r="E82" s="15">
        <f t="shared" ref="E82:E84" si="5">ROUNDUP(C82*D82,2)</f>
        <v>0</v>
      </c>
    </row>
    <row r="83" spans="1:5" ht="30" x14ac:dyDescent="0.25">
      <c r="A83" s="14" t="s">
        <v>68</v>
      </c>
      <c r="B83" s="3" t="s">
        <v>88</v>
      </c>
      <c r="C83" s="4"/>
      <c r="D83" s="4"/>
      <c r="E83" s="15">
        <f t="shared" si="5"/>
        <v>0</v>
      </c>
    </row>
    <row r="84" spans="1:5" ht="30" x14ac:dyDescent="0.25">
      <c r="A84" s="14" t="s">
        <v>69</v>
      </c>
      <c r="B84" s="3" t="s">
        <v>139</v>
      </c>
      <c r="C84" s="4"/>
      <c r="D84" s="4"/>
      <c r="E84" s="15">
        <f t="shared" si="5"/>
        <v>0</v>
      </c>
    </row>
    <row r="85" spans="1:5" s="6" customFormat="1" ht="14.45" customHeight="1" thickBot="1" x14ac:dyDescent="0.3">
      <c r="A85" s="36" t="s">
        <v>72</v>
      </c>
      <c r="B85" s="37"/>
      <c r="C85" s="37"/>
      <c r="D85" s="38"/>
      <c r="E85" s="16">
        <f>SUM(E82:E84)</f>
        <v>0</v>
      </c>
    </row>
    <row r="87" spans="1:5" thickBot="1" x14ac:dyDescent="0.35"/>
    <row r="88" spans="1:5" x14ac:dyDescent="0.25">
      <c r="B88" s="26" t="s">
        <v>76</v>
      </c>
      <c r="C88" s="30" t="s">
        <v>74</v>
      </c>
    </row>
    <row r="89" spans="1:5" x14ac:dyDescent="0.25">
      <c r="B89" s="27" t="str">
        <f>B2</f>
        <v>CAPÍTULO 1 INSTALACIONES DE HIGIENE Y BIENESTAR</v>
      </c>
      <c r="C89" s="28">
        <f>E27</f>
        <v>0</v>
      </c>
    </row>
    <row r="90" spans="1:5" ht="30" x14ac:dyDescent="0.25">
      <c r="B90" s="27" t="str">
        <f>B30</f>
        <v>CAPÍTULO 2 PROTECCIONES COLECTIVAS Y ELEMENTOS DE DELIMITACIÓN RECINTOS O ZONAS DE OBRA</v>
      </c>
      <c r="C90" s="28">
        <f>E47</f>
        <v>0</v>
      </c>
    </row>
    <row r="91" spans="1:5" x14ac:dyDescent="0.25">
      <c r="B91" s="27" t="str">
        <f>B50</f>
        <v>CAPÍTULO 3 PROTECCIONES INDIVIDUALES</v>
      </c>
      <c r="C91" s="28">
        <f>E64</f>
        <v>0</v>
      </c>
    </row>
    <row r="92" spans="1:5" x14ac:dyDescent="0.25">
      <c r="B92" s="27" t="str">
        <f>B67</f>
        <v>CAPÍTULO 4 EXTINCIÓN DE INCENDIOS Y PRIMEROS AUXILIOS</v>
      </c>
      <c r="C92" s="28">
        <f>E70</f>
        <v>0</v>
      </c>
    </row>
    <row r="93" spans="1:5" x14ac:dyDescent="0.25">
      <c r="B93" s="27" t="str">
        <f>B73</f>
        <v>CAPÍTULO 5 VIGILANCIA DE LA SALUD Y PRIMEROS AUXILIOS</v>
      </c>
      <c r="C93" s="28">
        <f>E78</f>
        <v>0</v>
      </c>
    </row>
    <row r="94" spans="1:5" x14ac:dyDescent="0.25">
      <c r="B94" s="27" t="str">
        <f>B81</f>
        <v>CAPÍTULO 6 FORMACION Y REUNIONES DE OBLIGADO CUMPLIMIENTO</v>
      </c>
      <c r="C94" s="28">
        <f>E85</f>
        <v>0</v>
      </c>
    </row>
    <row r="95" spans="1:5" s="6" customFormat="1" thickBot="1" x14ac:dyDescent="0.35">
      <c r="A95" s="24"/>
      <c r="B95" s="29" t="s">
        <v>77</v>
      </c>
      <c r="C95" s="33">
        <f>SUM(C89:C94)</f>
        <v>0</v>
      </c>
      <c r="E95" s="25"/>
    </row>
    <row r="101" spans="3:4" ht="14.45" x14ac:dyDescent="0.3">
      <c r="C101" s="31"/>
      <c r="D101" s="32"/>
    </row>
  </sheetData>
  <mergeCells count="6">
    <mergeCell ref="A78:D78"/>
    <mergeCell ref="A85:D85"/>
    <mergeCell ref="A27:D27"/>
    <mergeCell ref="A47:D47"/>
    <mergeCell ref="A64:D64"/>
    <mergeCell ref="A70:D70"/>
  </mergeCells>
  <pageMargins left="0.31496062992125984" right="0.31496062992125984" top="0.74803149606299213" bottom="0.74803149606299213" header="0.31496062992125984" footer="0.31496062992125984"/>
  <pageSetup paperSize="9" scale="9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Paloma López</dc:creator>
  <cp:lastModifiedBy>IFEMA - Feria de Madrid</cp:lastModifiedBy>
  <cp:lastPrinted>2019-02-27T18:11:36Z</cp:lastPrinted>
  <dcterms:created xsi:type="dcterms:W3CDTF">2019-02-27T16:54:20Z</dcterms:created>
  <dcterms:modified xsi:type="dcterms:W3CDTF">2019-02-28T17:46:33Z</dcterms:modified>
</cp:coreProperties>
</file>