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/>
  <mc:AlternateContent xmlns:mc="http://schemas.openxmlformats.org/markup-compatibility/2006">
    <mc:Choice Requires="x15">
      <x15ac:absPath xmlns:x15ac="http://schemas.microsoft.com/office/spreadsheetml/2010/11/ac" url="Y:\2023\23-012 Mantenimiento equipos elevacion IFEMA\3.Pliego y calendario\"/>
    </mc:Choice>
  </mc:AlternateContent>
  <xr:revisionPtr revIDLastSave="0" documentId="13_ncr:1_{F9404A78-ED17-4ECD-B3A6-5CE7441A445B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Ficha de precios" sheetId="4" r:id="rId1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10" i="4" l="1"/>
  <c r="G11" i="4"/>
  <c r="G12" i="4"/>
  <c r="G13" i="4"/>
  <c r="G14" i="4"/>
  <c r="G15" i="4"/>
  <c r="G16" i="4"/>
  <c r="G17" i="4"/>
  <c r="G18" i="4"/>
  <c r="G19" i="4"/>
  <c r="G20" i="4"/>
  <c r="G21" i="4"/>
  <c r="G9" i="4"/>
  <c r="G23" i="4"/>
  <c r="G22" i="4" l="1"/>
  <c r="G24" i="4" s="1"/>
</calcChain>
</file>

<file path=xl/sharedStrings.xml><?xml version="1.0" encoding="utf-8"?>
<sst xmlns="http://schemas.openxmlformats.org/spreadsheetml/2006/main" count="28" uniqueCount="28">
  <si>
    <t>PRECIOS OFERTADOS</t>
  </si>
  <si>
    <t>Polipasto eléctrico ASM OTTO 500 (Auditroio Sur)</t>
  </si>
  <si>
    <t>Polipasto eléctrico VERLINDE VR2 258 B2 (Cubierta Sur)</t>
  </si>
  <si>
    <t>Polipasto eléctrico L´´EUROPEA HE 200 Centro Convencios Norte</t>
  </si>
  <si>
    <t>Polipasto eléctrico VERLINDE VL01 128 B1 (Cubos de señalización 1 al 10)</t>
  </si>
  <si>
    <t>Polipasto eléctrico VERLINDE VL2 128 B1 (Cubos de señalización 12 y 14)</t>
  </si>
  <si>
    <t>Polipasto eléctrico JAGUAR EC 4  (Central Térmica 1)</t>
  </si>
  <si>
    <t>Polipasto eléctrico HITACHI 1S (Central Térmica 2)</t>
  </si>
  <si>
    <t>Polipasto eléctrico VICINACY ABK2-1008-U (Sala de UTAS Pabellón 9)</t>
  </si>
  <si>
    <t>Polipasto eléctrico VICINACY ABK05-1003-U (Sala de UTAS Pabellón10)</t>
  </si>
  <si>
    <t>Polipasto manual VERLINDE PHD 500 Kgs. (Centro de Convenciones Norte)</t>
  </si>
  <si>
    <t>Carros TROLLEY VERLINDE CHD 500 Kgs (Centro de Convenciones Norte)</t>
  </si>
  <si>
    <t>Pinzas de cuelgue VERLINDE PAP  (Centro de Convenciones Norte)</t>
  </si>
  <si>
    <t>Polipasto manual GT WALSALL  0,5 TON. (Centro de Convenciones Norte)</t>
  </si>
  <si>
    <t>DESGLOSE ECONÓMICO</t>
  </si>
  <si>
    <t xml:space="preserve">PRECIOS MÁXIMOS DE LICITACIÓN </t>
  </si>
  <si>
    <t>PARTIDAS</t>
  </si>
  <si>
    <t>PRECIO UNITARIO MAXIMO DE LICITACIÓN IVA EXCLUIDO</t>
  </si>
  <si>
    <r>
      <t xml:space="preserve">UNIDADES ANUALES ESTIMADAS </t>
    </r>
    <r>
      <rPr>
        <b/>
        <sz val="11"/>
        <color theme="1"/>
        <rFont val="Barlow"/>
      </rPr>
      <t>(A)</t>
    </r>
  </si>
  <si>
    <r>
      <t xml:space="preserve">PERIODO DE CONTRATACION AÑOS
</t>
    </r>
    <r>
      <rPr>
        <b/>
        <sz val="11"/>
        <color theme="1"/>
        <rFont val="Barlow"/>
      </rPr>
      <t xml:space="preserve"> (B)</t>
    </r>
  </si>
  <si>
    <r>
      <t xml:space="preserve">PRECIO UNITARIO OFERTADO  IVA EXCLUIDO
</t>
    </r>
    <r>
      <rPr>
        <b/>
        <sz val="11"/>
        <color theme="1"/>
        <rFont val="Barlow"/>
      </rPr>
      <t xml:space="preserve"> (C )</t>
    </r>
  </si>
  <si>
    <r>
      <t xml:space="preserve">PRECIO TOTAL OFERTADO  IVA EXCLUIDO
</t>
    </r>
    <r>
      <rPr>
        <b/>
        <sz val="11"/>
        <color theme="1"/>
        <rFont val="Barlow"/>
      </rPr>
      <t>(A) * (B)  *  (C )</t>
    </r>
  </si>
  <si>
    <t>ANEXO IX B</t>
  </si>
  <si>
    <t>(Este anexo cumplimentado por el licitador se deberá incluir en el Sobre o archivo electrónico nº 3)</t>
  </si>
  <si>
    <t>FICHA DE PRECIOS UNITARIOS</t>
  </si>
  <si>
    <t>TOTAL MANTENIMIENTO  PREVENTIVO IVA EXCLUIDO</t>
  </si>
  <si>
    <t>TOTAL,  PARTIDA DE REPARACIONES CORRECTIVAS, IVA EXCLUIDO</t>
  </si>
  <si>
    <t>TOTAL MANTENIMIENTO IVA EXCLUIDO: (TOTAL MANTENIMIENTO PREVENTIVO + TOTAL PARTIDA DE REPARACIONES CORRECTIVAS)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</si>
</sst>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4"/>
      <color theme="1"/>
      <name val="Barlow"/>
    </font>
    <font>
      <b/>
      <sz val="12"/>
      <color theme="1"/>
      <name val="Barlow"/>
    </font>
    <font>
      <b/>
      <sz val="11"/>
      <color theme="1"/>
      <name val="Barlow"/>
    </font>
    <font>
      <sz val="11"/>
      <color theme="1"/>
      <name val="Barlow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Alignment="1">
      <alignment horizontal="center" vertical="center"/>
    </xf>
    <xf numFmtId="0" fontId="4" fillId="0" borderId="6" xfId="0" applyFont="1" applyBorder="1" applyAlignment="1" applyProtection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7" xfId="0" applyFont="1" applyBorder="1" applyAlignment="1">
      <alignment wrapText="1"/>
    </xf>
    <xf numFmtId="3" fontId="4" fillId="0" borderId="8" xfId="0" applyNumberFormat="1" applyFont="1" applyBorder="1" applyAlignment="1">
      <alignment horizontal="center" vertical="center"/>
    </xf>
    <xf numFmtId="0" fontId="4" fillId="0" borderId="10" xfId="0" applyFont="1" applyBorder="1" applyAlignment="1" applyProtection="1">
      <alignment wrapText="1"/>
      <protection locked="0"/>
    </xf>
    <xf numFmtId="3" fontId="0" fillId="0" borderId="0" xfId="0" applyNumberFormat="1"/>
    <xf numFmtId="4" fontId="4" fillId="0" borderId="6" xfId="0" applyNumberFormat="1" applyFont="1" applyBorder="1" applyAlignment="1">
      <alignment horizontal="center" vertical="center"/>
    </xf>
    <xf numFmtId="4" fontId="0" fillId="0" borderId="0" xfId="0" applyNumberFormat="1"/>
    <xf numFmtId="4" fontId="4" fillId="0" borderId="18" xfId="0" applyNumberFormat="1" applyFont="1" applyBorder="1" applyAlignment="1">
      <alignment horizontal="center" vertical="center"/>
    </xf>
    <xf numFmtId="4" fontId="0" fillId="0" borderId="6" xfId="0" applyNumberFormat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 wrapText="1"/>
    </xf>
    <xf numFmtId="0" fontId="4" fillId="3" borderId="20" xfId="0" applyFont="1" applyFill="1" applyBorder="1" applyAlignment="1">
      <alignment horizontal="center" vertical="center" wrapText="1"/>
    </xf>
    <xf numFmtId="0" fontId="4" fillId="3" borderId="21" xfId="0" applyFont="1" applyFill="1" applyBorder="1" applyAlignment="1">
      <alignment horizontal="center" vertical="center" wrapText="1"/>
    </xf>
    <xf numFmtId="3" fontId="4" fillId="4" borderId="21" xfId="0" applyNumberFormat="1" applyFont="1" applyFill="1" applyBorder="1" applyAlignment="1">
      <alignment horizontal="center" vertical="center" wrapText="1"/>
    </xf>
    <xf numFmtId="0" fontId="4" fillId="4" borderId="19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wrapText="1"/>
    </xf>
    <xf numFmtId="0" fontId="0" fillId="0" borderId="0" xfId="0" applyAlignment="1">
      <alignment wrapText="1"/>
    </xf>
    <xf numFmtId="0" fontId="0" fillId="5" borderId="0" xfId="0" applyFill="1"/>
    <xf numFmtId="0" fontId="0" fillId="5" borderId="0" xfId="0" applyFill="1" applyAlignment="1">
      <alignment horizontal="center" vertical="center"/>
    </xf>
    <xf numFmtId="0" fontId="3" fillId="0" borderId="23" xfId="0" applyFont="1" applyBorder="1" applyAlignment="1" applyProtection="1">
      <alignment wrapText="1"/>
      <protection locked="0"/>
    </xf>
    <xf numFmtId="3" fontId="4" fillId="4" borderId="6" xfId="0" applyNumberFormat="1" applyFont="1" applyFill="1" applyBorder="1" applyAlignment="1" applyProtection="1">
      <alignment horizontal="center" vertical="center"/>
    </xf>
    <xf numFmtId="0" fontId="0" fillId="4" borderId="6" xfId="0" applyFill="1" applyBorder="1" applyAlignment="1">
      <alignment horizontal="center" vertical="center"/>
    </xf>
    <xf numFmtId="4" fontId="0" fillId="4" borderId="6" xfId="0" applyNumberFormat="1" applyFill="1" applyBorder="1" applyAlignment="1">
      <alignment horizontal="center" vertical="center"/>
    </xf>
    <xf numFmtId="4" fontId="4" fillId="4" borderId="11" xfId="0" applyNumberFormat="1" applyFont="1" applyFill="1" applyBorder="1" applyAlignment="1">
      <alignment horizontal="center" vertical="center"/>
    </xf>
    <xf numFmtId="0" fontId="3" fillId="4" borderId="10" xfId="0" applyFont="1" applyFill="1" applyBorder="1" applyAlignment="1" applyProtection="1">
      <alignment horizontal="center" vertical="center" wrapText="1"/>
      <protection locked="0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wrapText="1"/>
    </xf>
    <xf numFmtId="0" fontId="2" fillId="2" borderId="0" xfId="0" applyFont="1" applyFill="1" applyBorder="1" applyAlignment="1">
      <alignment horizontal="center" wrapText="1"/>
    </xf>
    <xf numFmtId="0" fontId="3" fillId="4" borderId="15" xfId="0" applyFont="1" applyFill="1" applyBorder="1" applyAlignment="1">
      <alignment horizontal="center" vertical="center"/>
    </xf>
    <xf numFmtId="0" fontId="3" fillId="4" borderId="16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17" xfId="0" applyFont="1" applyFill="1" applyBorder="1" applyAlignment="1">
      <alignment horizontal="center" vertical="center"/>
    </xf>
    <xf numFmtId="0" fontId="0" fillId="5" borderId="0" xfId="0" applyFill="1" applyAlignment="1">
      <alignment horizontal="center"/>
    </xf>
    <xf numFmtId="0" fontId="5" fillId="5" borderId="0" xfId="0" applyFont="1" applyFill="1" applyAlignment="1">
      <alignment horizontal="center"/>
    </xf>
    <xf numFmtId="0" fontId="4" fillId="6" borderId="24" xfId="0" applyFont="1" applyFill="1" applyBorder="1" applyAlignment="1" applyProtection="1">
      <alignment horizontal="center" vertical="center"/>
    </xf>
    <xf numFmtId="0" fontId="4" fillId="6" borderId="25" xfId="0" applyFont="1" applyFill="1" applyBorder="1" applyAlignment="1" applyProtection="1">
      <alignment horizontal="center" vertical="center"/>
    </xf>
    <xf numFmtId="0" fontId="4" fillId="6" borderId="26" xfId="0" applyFont="1" applyFill="1" applyBorder="1" applyAlignment="1" applyProtection="1">
      <alignment horizontal="center" vertical="center"/>
    </xf>
    <xf numFmtId="4" fontId="4" fillId="0" borderId="18" xfId="0" applyNumberFormat="1" applyFont="1" applyBorder="1" applyAlignment="1" applyProtection="1">
      <alignment horizontal="center" vertical="center"/>
      <protection locked="0"/>
    </xf>
    <xf numFmtId="4" fontId="4" fillId="0" borderId="6" xfId="0" applyNumberFormat="1" applyFont="1" applyBorder="1" applyAlignment="1" applyProtection="1">
      <alignment horizontal="center" vertical="center"/>
      <protection locked="0"/>
    </xf>
    <xf numFmtId="4" fontId="0" fillId="0" borderId="6" xfId="0" applyNumberFormat="1" applyBorder="1" applyAlignment="1" applyProtection="1">
      <alignment horizontal="center" vertical="center"/>
      <protection locked="0"/>
    </xf>
    <xf numFmtId="4" fontId="4" fillId="0" borderId="9" xfId="0" applyNumberFormat="1" applyFont="1" applyBorder="1" applyAlignment="1" applyProtection="1">
      <alignment horizontal="center" vertical="center"/>
      <protection locked="0"/>
    </xf>
    <xf numFmtId="4" fontId="4" fillId="0" borderId="11" xfId="0" applyNumberFormat="1" applyFont="1" applyBorder="1" applyAlignment="1" applyProtection="1">
      <alignment horizontal="center" vertical="center"/>
      <protection locked="0"/>
    </xf>
    <xf numFmtId="4" fontId="0" fillId="0" borderId="2" xfId="0" applyNumberFormat="1" applyBorder="1" applyProtection="1">
      <protection locked="0"/>
    </xf>
    <xf numFmtId="4" fontId="4" fillId="6" borderId="22" xfId="0" applyNumberFormat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026C51-1306-411C-B022-D4F0262D80DC}">
  <dimension ref="B2:J27"/>
  <sheetViews>
    <sheetView tabSelected="1" topLeftCell="A13" workbookViewId="0">
      <selection activeCell="E20" sqref="E20"/>
    </sheetView>
  </sheetViews>
  <sheetFormatPr baseColWidth="10" defaultRowHeight="14.5" x14ac:dyDescent="0.35"/>
  <cols>
    <col min="2" max="2" width="37.1796875" customWidth="1"/>
    <col min="3" max="3" width="13.26953125" customWidth="1"/>
    <col min="4" max="4" width="18.453125" style="1" customWidth="1"/>
    <col min="5" max="6" width="15.26953125" customWidth="1"/>
    <col min="7" max="7" width="18.7265625" customWidth="1"/>
  </cols>
  <sheetData>
    <row r="2" spans="2:10" x14ac:dyDescent="0.35">
      <c r="B2" s="38" t="s">
        <v>22</v>
      </c>
      <c r="C2" s="38"/>
      <c r="D2" s="38"/>
      <c r="E2" s="38"/>
      <c r="F2" s="38"/>
      <c r="G2" s="38"/>
    </row>
    <row r="3" spans="2:10" x14ac:dyDescent="0.35">
      <c r="B3" s="38" t="s">
        <v>23</v>
      </c>
      <c r="C3" s="38"/>
      <c r="D3" s="38"/>
      <c r="E3" s="38"/>
      <c r="F3" s="38"/>
      <c r="G3" s="38"/>
    </row>
    <row r="4" spans="2:10" x14ac:dyDescent="0.35">
      <c r="B4" s="39" t="s">
        <v>24</v>
      </c>
      <c r="C4" s="39"/>
      <c r="D4" s="39"/>
      <c r="E4" s="39"/>
      <c r="F4" s="39"/>
      <c r="G4" s="39"/>
    </row>
    <row r="5" spans="2:10" ht="15" thickBot="1" x14ac:dyDescent="0.4">
      <c r="B5" s="19"/>
      <c r="C5" s="19"/>
      <c r="D5" s="20"/>
      <c r="E5" s="19"/>
      <c r="F5" s="19"/>
      <c r="G5" s="19"/>
      <c r="J5" s="18"/>
    </row>
    <row r="6" spans="2:10" ht="21.5" thickBot="1" x14ac:dyDescent="0.4">
      <c r="B6" s="30" t="s">
        <v>14</v>
      </c>
      <c r="C6" s="31"/>
      <c r="D6" s="31"/>
      <c r="E6" s="31"/>
      <c r="F6" s="34" t="s">
        <v>0</v>
      </c>
      <c r="G6" s="35"/>
    </row>
    <row r="7" spans="2:10" ht="19.5" customHeight="1" thickBot="1" x14ac:dyDescent="0.55000000000000004">
      <c r="B7" s="17"/>
      <c r="C7" s="32" t="s">
        <v>15</v>
      </c>
      <c r="D7" s="33"/>
      <c r="E7" s="33"/>
      <c r="F7" s="36"/>
      <c r="G7" s="37"/>
    </row>
    <row r="8" spans="2:10" ht="101.25" customHeight="1" thickBot="1" x14ac:dyDescent="0.4">
      <c r="B8" s="12" t="s">
        <v>16</v>
      </c>
      <c r="C8" s="13" t="s">
        <v>18</v>
      </c>
      <c r="D8" s="14" t="s">
        <v>19</v>
      </c>
      <c r="E8" s="14" t="s">
        <v>17</v>
      </c>
      <c r="F8" s="15" t="s">
        <v>20</v>
      </c>
      <c r="G8" s="16" t="s">
        <v>21</v>
      </c>
    </row>
    <row r="9" spans="2:10" ht="42" customHeight="1" x14ac:dyDescent="0.4">
      <c r="B9" s="4" t="s">
        <v>1</v>
      </c>
      <c r="C9" s="5">
        <v>2</v>
      </c>
      <c r="D9" s="5">
        <v>3</v>
      </c>
      <c r="E9" s="10">
        <v>202</v>
      </c>
      <c r="F9" s="43"/>
      <c r="G9" s="46">
        <f>C9*D9*F9</f>
        <v>0</v>
      </c>
    </row>
    <row r="10" spans="2:10" ht="32" x14ac:dyDescent="0.4">
      <c r="B10" s="6" t="s">
        <v>2</v>
      </c>
      <c r="C10" s="2">
        <v>1</v>
      </c>
      <c r="D10" s="3">
        <v>3</v>
      </c>
      <c r="E10" s="8">
        <v>202</v>
      </c>
      <c r="F10" s="44"/>
      <c r="G10" s="47">
        <f t="shared" ref="G10:G21" si="0">C10*D10*F10</f>
        <v>0</v>
      </c>
    </row>
    <row r="11" spans="2:10" ht="32" x14ac:dyDescent="0.4">
      <c r="B11" s="6" t="s">
        <v>3</v>
      </c>
      <c r="C11" s="2">
        <v>4</v>
      </c>
      <c r="D11" s="3">
        <v>3</v>
      </c>
      <c r="E11" s="8">
        <v>202</v>
      </c>
      <c r="F11" s="44"/>
      <c r="G11" s="47">
        <f t="shared" si="0"/>
        <v>0</v>
      </c>
    </row>
    <row r="12" spans="2:10" ht="32" x14ac:dyDescent="0.4">
      <c r="B12" s="6" t="s">
        <v>4</v>
      </c>
      <c r="C12" s="2">
        <v>32</v>
      </c>
      <c r="D12" s="3">
        <v>3</v>
      </c>
      <c r="E12" s="8">
        <v>235</v>
      </c>
      <c r="F12" s="44"/>
      <c r="G12" s="47">
        <f t="shared" si="0"/>
        <v>0</v>
      </c>
    </row>
    <row r="13" spans="2:10" ht="32" x14ac:dyDescent="0.4">
      <c r="B13" s="6" t="s">
        <v>5</v>
      </c>
      <c r="C13" s="2">
        <v>12</v>
      </c>
      <c r="D13" s="3">
        <v>3</v>
      </c>
      <c r="E13" s="8">
        <v>235</v>
      </c>
      <c r="F13" s="44"/>
      <c r="G13" s="47">
        <f t="shared" si="0"/>
        <v>0</v>
      </c>
    </row>
    <row r="14" spans="2:10" ht="32" x14ac:dyDescent="0.4">
      <c r="B14" s="6" t="s">
        <v>6</v>
      </c>
      <c r="C14" s="2">
        <v>1</v>
      </c>
      <c r="D14" s="3">
        <v>3</v>
      </c>
      <c r="E14" s="8">
        <v>202</v>
      </c>
      <c r="F14" s="44"/>
      <c r="G14" s="47">
        <f t="shared" si="0"/>
        <v>0</v>
      </c>
    </row>
    <row r="15" spans="2:10" ht="32" x14ac:dyDescent="0.4">
      <c r="B15" s="6" t="s">
        <v>7</v>
      </c>
      <c r="C15" s="2">
        <v>1</v>
      </c>
      <c r="D15" s="3">
        <v>3</v>
      </c>
      <c r="E15" s="8">
        <v>202</v>
      </c>
      <c r="F15" s="44"/>
      <c r="G15" s="47">
        <f t="shared" si="0"/>
        <v>0</v>
      </c>
    </row>
    <row r="16" spans="2:10" ht="32" x14ac:dyDescent="0.4">
      <c r="B16" s="6" t="s">
        <v>8</v>
      </c>
      <c r="C16" s="2">
        <v>1</v>
      </c>
      <c r="D16" s="3">
        <v>3</v>
      </c>
      <c r="E16" s="8">
        <v>202</v>
      </c>
      <c r="F16" s="44"/>
      <c r="G16" s="47">
        <f t="shared" si="0"/>
        <v>0</v>
      </c>
    </row>
    <row r="17" spans="2:9" ht="32" x14ac:dyDescent="0.4">
      <c r="B17" s="6" t="s">
        <v>9</v>
      </c>
      <c r="C17" s="2">
        <v>1</v>
      </c>
      <c r="D17" s="3">
        <v>3</v>
      </c>
      <c r="E17" s="8">
        <v>202</v>
      </c>
      <c r="F17" s="44"/>
      <c r="G17" s="47">
        <f t="shared" si="0"/>
        <v>0</v>
      </c>
    </row>
    <row r="18" spans="2:9" ht="32" x14ac:dyDescent="0.4">
      <c r="B18" s="6" t="s">
        <v>10</v>
      </c>
      <c r="C18" s="2">
        <v>153</v>
      </c>
      <c r="D18" s="3">
        <v>3</v>
      </c>
      <c r="E18" s="11">
        <v>60.5</v>
      </c>
      <c r="F18" s="45"/>
      <c r="G18" s="47">
        <f t="shared" si="0"/>
        <v>0</v>
      </c>
    </row>
    <row r="19" spans="2:9" ht="32" x14ac:dyDescent="0.4">
      <c r="B19" s="6" t="s">
        <v>13</v>
      </c>
      <c r="C19" s="2">
        <v>4</v>
      </c>
      <c r="D19" s="3">
        <v>3</v>
      </c>
      <c r="E19" s="11">
        <v>60.5</v>
      </c>
      <c r="F19" s="45"/>
      <c r="G19" s="47">
        <f t="shared" si="0"/>
        <v>0</v>
      </c>
    </row>
    <row r="20" spans="2:9" ht="32" x14ac:dyDescent="0.4">
      <c r="B20" s="6" t="s">
        <v>11</v>
      </c>
      <c r="C20" s="2">
        <v>245</v>
      </c>
      <c r="D20" s="3">
        <v>3</v>
      </c>
      <c r="E20" s="11">
        <v>13.5</v>
      </c>
      <c r="F20" s="45"/>
      <c r="G20" s="47">
        <f t="shared" si="0"/>
        <v>0</v>
      </c>
    </row>
    <row r="21" spans="2:9" ht="32" x14ac:dyDescent="0.4">
      <c r="B21" s="6" t="s">
        <v>12</v>
      </c>
      <c r="C21" s="2">
        <v>64</v>
      </c>
      <c r="D21" s="3">
        <v>3</v>
      </c>
      <c r="E21" s="11">
        <v>13.5</v>
      </c>
      <c r="F21" s="45"/>
      <c r="G21" s="47">
        <f t="shared" si="0"/>
        <v>0</v>
      </c>
    </row>
    <row r="22" spans="2:9" ht="32" x14ac:dyDescent="0.4">
      <c r="B22" s="21" t="s">
        <v>25</v>
      </c>
      <c r="C22" s="40"/>
      <c r="D22" s="41"/>
      <c r="E22" s="41"/>
      <c r="F22" s="42"/>
      <c r="G22" s="49">
        <f>SUM(G9:G21)</f>
        <v>0</v>
      </c>
    </row>
    <row r="23" spans="2:9" ht="42" customHeight="1" thickBot="1" x14ac:dyDescent="0.4">
      <c r="B23" s="26" t="s">
        <v>26</v>
      </c>
      <c r="C23" s="22">
        <v>1</v>
      </c>
      <c r="D23" s="23">
        <v>3</v>
      </c>
      <c r="E23" s="24">
        <v>5032</v>
      </c>
      <c r="F23" s="24">
        <v>5032</v>
      </c>
      <c r="G23" s="25">
        <f t="shared" ref="G23" si="1">C23*D23*F23</f>
        <v>15096</v>
      </c>
    </row>
    <row r="24" spans="2:9" ht="47.25" customHeight="1" thickBot="1" x14ac:dyDescent="0.4">
      <c r="B24" s="27" t="s">
        <v>27</v>
      </c>
      <c r="C24" s="28"/>
      <c r="D24" s="28"/>
      <c r="E24" s="28"/>
      <c r="F24" s="29"/>
      <c r="G24" s="48">
        <f>G22+G23</f>
        <v>15096</v>
      </c>
    </row>
    <row r="25" spans="2:9" x14ac:dyDescent="0.35">
      <c r="I25" s="7"/>
    </row>
    <row r="27" spans="2:9" x14ac:dyDescent="0.35">
      <c r="H27" s="9"/>
    </row>
  </sheetData>
  <sheetProtection algorithmName="SHA-512" hashValue="6eBik9BBLq6yVxWUSGKxRU8uDV1kn6AEdIElCtMs5dIrXG0kLcPWZBDNfnLR5zYUhD1AnH7ay+9Ct6s6JUJ0Og==" saltValue="KuSS96EFN+HTgq+VEqPILg==" spinCount="100000" sheet="1" objects="1" scenarios="1"/>
  <mergeCells count="8">
    <mergeCell ref="B24:F24"/>
    <mergeCell ref="B6:E6"/>
    <mergeCell ref="C7:E7"/>
    <mergeCell ref="F6:G7"/>
    <mergeCell ref="B2:G2"/>
    <mergeCell ref="B3:G3"/>
    <mergeCell ref="B4:G4"/>
    <mergeCell ref="C22:F2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Ficha de precios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Santiago López</dc:creator>
  <cp:lastModifiedBy>Indira Cerdeño</cp:lastModifiedBy>
  <dcterms:created xsi:type="dcterms:W3CDTF">2015-06-05T18:19:34Z</dcterms:created>
  <dcterms:modified xsi:type="dcterms:W3CDTF">2023-01-27T14:02:05Z</dcterms:modified>
</cp:coreProperties>
</file>