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11 Suministro material fontaneria\3.Pliego y calendario\"/>
    </mc:Choice>
  </mc:AlternateContent>
  <xr:revisionPtr revIDLastSave="0" documentId="13_ncr:1_{9ACD6054-1868-4F2F-AECA-BEDF8F6F58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umo Material Fontanería" sheetId="5" r:id="rId1"/>
  </sheets>
  <definedNames>
    <definedName name="_xlnm._FilterDatabase" localSheetId="0" hidden="1">'Consumo Material Fontanería'!#REF!</definedName>
    <definedName name="_xlnm.Print_Area" localSheetId="0">'Consumo Material Fontanería'!$A$3:$G$68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5" l="1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4" i="5" l="1"/>
  <c r="G57" i="5" s="1"/>
  <c r="G61" i="5" s="1"/>
</calcChain>
</file>

<file path=xl/sharedStrings.xml><?xml version="1.0" encoding="utf-8"?>
<sst xmlns="http://schemas.openxmlformats.org/spreadsheetml/2006/main" count="133" uniqueCount="78">
  <si>
    <t xml:space="preserve">ORIGINAL </t>
  </si>
  <si>
    <t>ORIGINAL</t>
  </si>
  <si>
    <t xml:space="preserve">ARU O EQUIVALENTE O SUPERIOR </t>
  </si>
  <si>
    <t xml:space="preserve">IMTERSA O EQUIVALENTE O SUPERIOR </t>
  </si>
  <si>
    <t xml:space="preserve">VERHAL O EQUIVALENTE O SUPERIOR </t>
  </si>
  <si>
    <t xml:space="preserve">SOBIME O EQUIVALENTE O SUPERIOR </t>
  </si>
  <si>
    <t xml:space="preserve">LOCTITE O EQUIVALENTE O SUPERIOR </t>
  </si>
  <si>
    <t xml:space="preserve">TAZ O EQUIVALENTE O SUPERIOR </t>
  </si>
  <si>
    <t xml:space="preserve">PRESTO O EQUIVALENTE O SUPERIOR </t>
  </si>
  <si>
    <t>REPUESTO KIT EMISOR-RECEPTOR ROCA M3 AG0035307R</t>
  </si>
  <si>
    <t>INFRAROJO GRIFERIA ELECTRONICA ROCA L20 AG0103703R</t>
  </si>
  <si>
    <t>LLAVE ESFERA 1"</t>
  </si>
  <si>
    <t>LLAVE ESFERA ¾</t>
  </si>
  <si>
    <t>LLAVE ESFERA 1/2 TAZ</t>
  </si>
  <si>
    <t>LLAVE DE ESFERA 1/2 TAJO</t>
  </si>
  <si>
    <t>GEBO TAPAPOROS CORTO 3"</t>
  </si>
  <si>
    <t>GEBO TAPAPOROS COBRE 42MM</t>
  </si>
  <si>
    <t>GEBO TAPAPOROS COBRE 35 MM</t>
  </si>
  <si>
    <t>GEBO TAPAPOROS CORTO 11/4"</t>
  </si>
  <si>
    <t>GEBO TAPAPOROS COBRE 54</t>
  </si>
  <si>
    <t>ASIENTO WC MERIDIAN BLANCO 8012A0004</t>
  </si>
  <si>
    <t>ASIENTO VICTORIA WC BLANCO ACERO INOX A801B6000B</t>
  </si>
  <si>
    <t>ASIENTO WC ESTOLI PARA DAMA SENSO BLANCO</t>
  </si>
  <si>
    <t>ASIENTO WC PRESTOWASH + TAPA REF. 700</t>
  </si>
  <si>
    <t>PULSADOR FLUXOMETRO URINARIO PRESTO A-12</t>
  </si>
  <si>
    <t>TOMA URINARIO PRESTO REF.31932</t>
  </si>
  <si>
    <t>CARTUCHO FLUXOR WC VERONA 252940700</t>
  </si>
  <si>
    <t>PLACA ACCIONA. PL1 A890095002</t>
  </si>
  <si>
    <t>FLOTADOR ROCA LATERAL MODERNO COMPACT</t>
  </si>
  <si>
    <t>PULSADOR DOBLE FOMINAYA VERHAL</t>
  </si>
  <si>
    <t>FLOTADOR IMTERSA MIXTO</t>
  </si>
  <si>
    <t>REPUESTO CABEZAL INTERCAMBIABLE URINARIO ARU</t>
  </si>
  <si>
    <t>TUBO PVC PRESION 110 MM.</t>
  </si>
  <si>
    <t>TUBO PVC 125 MM</t>
  </si>
  <si>
    <t>TUBO PVC  DE 160 MM.</t>
  </si>
  <si>
    <t>TUBO PVC 40 FLEXIBLE</t>
  </si>
  <si>
    <t>TUBO POLIETILENO 25/10 ATMOSFE</t>
  </si>
  <si>
    <t>TUBO POLIETILENO DE 20 ALIME.10 ATM.</t>
  </si>
  <si>
    <t>TAPA CANALON PVC 125 MM UNIVERSAL</t>
  </si>
  <si>
    <t>COLLARIN HIERRO 200 MM SALIDA A 2" PVC</t>
  </si>
  <si>
    <t>CODO POLIETILENO LATON 40MM</t>
  </si>
  <si>
    <t>GRIFO FREGADERO 1 AGUA SOBIME NIZA</t>
  </si>
  <si>
    <t>VALVULA RETENCION 1 ½" SOBIME</t>
  </si>
  <si>
    <t>T. DE 25 POLIETILENO</t>
  </si>
  <si>
    <t>MACHON LATON DE 1/2"</t>
  </si>
  <si>
    <t>MACHON LATON DE 1" X 1/2"</t>
  </si>
  <si>
    <t>HILO SELLADOR TEFLON TUBERIA LOCTITE</t>
  </si>
  <si>
    <t>JUNTA DE 1/2 GOMA ESPECIAL</t>
  </si>
  <si>
    <t>GOMA ENCHUFE PRESTO REF. 44901</t>
  </si>
  <si>
    <t>TELEFONO DUCHA SOBIME M101 99300101</t>
  </si>
  <si>
    <t>SOPORTE DUCHA REGUL.SOBIME STEL 99100020</t>
  </si>
  <si>
    <t>FLEXO DUCHA 1,70 - 2,10 M MT 60002</t>
  </si>
  <si>
    <t>T PVC 125-87</t>
  </si>
  <si>
    <t>T. DE PVC 200-45º</t>
  </si>
  <si>
    <t>PEGAMENTO PVC (PK1/2)</t>
  </si>
  <si>
    <t>COLLARIN TOMA TUBO PVC 90MM SALIDA A 1"</t>
  </si>
  <si>
    <t>BOTE DISOLVENTE PVC (PK1/2 L.)</t>
  </si>
  <si>
    <t>VALVULA SEGURIDAD TERMO 1/2 -10 KL</t>
  </si>
  <si>
    <t>ENLACE 25X3/4 MACH POLIETILENO</t>
  </si>
  <si>
    <t>ENLACE DE POLIETILENO 20 - 1/2 MACHO</t>
  </si>
  <si>
    <t>REDUCCION TAPON 125X110</t>
  </si>
  <si>
    <t>MARCA OFERTADA</t>
  </si>
  <si>
    <t>PRECIOS UNITARIOS MÁXIMOS (IVA EXCLUIDO) EN EUROS</t>
  </si>
  <si>
    <t>PRECIOS UNITARIOS OFERTADOS (IVA EXLUIDO) EN EUROS (B)</t>
  </si>
  <si>
    <t>DESCRIPCIÓN Y MARCA</t>
  </si>
  <si>
    <t>-</t>
  </si>
  <si>
    <t>ESTIMACIÓN DE UNIDADES (A)</t>
  </si>
  <si>
    <t>SUBTOTAL OFERTADO            (A x B)</t>
  </si>
  <si>
    <t>Fdo.:……………………………….</t>
  </si>
  <si>
    <t>(Firma y sello de la empresa)</t>
  </si>
  <si>
    <t>En…………...…….............,   a   ……..  de……….......de 202..</t>
  </si>
  <si>
    <t>TOTAL OFERTADO LICITABLE (IVA EXCLUIDO)</t>
  </si>
  <si>
    <t>OTROS MATERIALES ADICIONALES</t>
  </si>
  <si>
    <t>IMPORTE NO LICITABLE (IVA EXCLUIDO)</t>
  </si>
  <si>
    <t>CELDAS A CUMPLIMENTAR</t>
  </si>
  <si>
    <t>FICHA A - PRECIOS UNITARIOS</t>
  </si>
  <si>
    <r>
      <t xml:space="preserve">TOTAL OFERTADO LICITABLE + NO LICITABLE (IVA EXCLUIDO)                  </t>
    </r>
    <r>
      <rPr>
        <sz val="12"/>
        <color theme="1"/>
        <rFont val="Barlow"/>
      </rPr>
      <t xml:space="preserve">                                                               (*)</t>
    </r>
    <r>
      <rPr>
        <b/>
        <sz val="12"/>
        <color theme="1"/>
        <rFont val="Barlow"/>
      </rPr>
      <t xml:space="preserve"> </t>
    </r>
    <r>
      <rPr>
        <sz val="12"/>
        <color theme="1"/>
        <rFont val="Barlow"/>
      </rPr>
      <t>Esta cantidad es la que deberá indicar en el Modelo de Oferta Económica</t>
    </r>
  </si>
  <si>
    <t>(Este anexo rellenado por el licitador se deberá incluir en el Sobre o archivo electrónico Nº 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</si>
</sst>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2"/>
      <color theme="1"/>
      <name val="Barlow"/>
      <family val="2"/>
    </font>
    <font>
      <sz val="12"/>
      <color theme="1"/>
      <name val="Barl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Barlow"/>
      <family val="2"/>
    </font>
    <font>
      <b/>
      <sz val="13"/>
      <color theme="3"/>
      <name val="Barlow"/>
      <family val="2"/>
    </font>
    <font>
      <b/>
      <sz val="11"/>
      <color theme="3"/>
      <name val="Barlow"/>
      <family val="2"/>
    </font>
    <font>
      <sz val="12"/>
      <color rgb="FF006100"/>
      <name val="Barlow"/>
      <family val="2"/>
    </font>
    <font>
      <sz val="12"/>
      <color rgb="FF9C0006"/>
      <name val="Barlow"/>
      <family val="2"/>
    </font>
    <font>
      <sz val="12"/>
      <color rgb="FF9C5700"/>
      <name val="Barlow"/>
      <family val="2"/>
    </font>
    <font>
      <sz val="12"/>
      <color rgb="FF3F3F76"/>
      <name val="Barlow"/>
      <family val="2"/>
    </font>
    <font>
      <b/>
      <sz val="12"/>
      <color rgb="FF3F3F3F"/>
      <name val="Barlow"/>
      <family val="2"/>
    </font>
    <font>
      <b/>
      <sz val="12"/>
      <color rgb="FFFA7D00"/>
      <name val="Barlow"/>
      <family val="2"/>
    </font>
    <font>
      <sz val="12"/>
      <color rgb="FFFA7D00"/>
      <name val="Barlow"/>
      <family val="2"/>
    </font>
    <font>
      <b/>
      <sz val="12"/>
      <color theme="0"/>
      <name val="Barlow"/>
      <family val="2"/>
    </font>
    <font>
      <sz val="12"/>
      <color rgb="FFFF0000"/>
      <name val="Barlow"/>
      <family val="2"/>
    </font>
    <font>
      <i/>
      <sz val="12"/>
      <color rgb="FF7F7F7F"/>
      <name val="Barlow"/>
      <family val="2"/>
    </font>
    <font>
      <b/>
      <sz val="12"/>
      <color theme="1"/>
      <name val="Barlow"/>
      <family val="2"/>
    </font>
    <font>
      <sz val="12"/>
      <color theme="0"/>
      <name val="Barlow"/>
      <family val="2"/>
    </font>
    <font>
      <b/>
      <sz val="12"/>
      <color theme="1"/>
      <name val="Barlow"/>
    </font>
    <font>
      <sz val="12"/>
      <color theme="1"/>
      <name val="Barlow"/>
    </font>
    <font>
      <sz val="10"/>
      <color rgb="FF101036"/>
      <name val="Barlow"/>
    </font>
    <font>
      <b/>
      <sz val="22"/>
      <color theme="1"/>
      <name val="Barlow"/>
    </font>
    <font>
      <sz val="18"/>
      <color theme="1"/>
      <name val="Barlow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8">
    <xf numFmtId="0" fontId="0" fillId="0" borderId="0" xfId="0"/>
    <xf numFmtId="0" fontId="18" fillId="0" borderId="10" xfId="0" applyFont="1" applyBorder="1" applyAlignment="1" applyProtection="1">
      <alignment horizontal="center" vertical="center" wrapText="1"/>
    </xf>
    <xf numFmtId="0" fontId="18" fillId="33" borderId="1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/>
    </xf>
    <xf numFmtId="0" fontId="19" fillId="0" borderId="10" xfId="0" applyFont="1" applyFill="1" applyBorder="1" applyAlignment="1" applyProtection="1">
      <alignment horizontal="left" vertical="center" wrapText="1"/>
    </xf>
    <xf numFmtId="0" fontId="19" fillId="0" borderId="10" xfId="0" applyFont="1" applyFill="1" applyBorder="1" applyAlignment="1" applyProtection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/>
    </xf>
    <xf numFmtId="4" fontId="0" fillId="33" borderId="10" xfId="0" applyNumberFormat="1" applyFill="1" applyBorder="1" applyAlignment="1" applyProtection="1">
      <alignment horizontal="center" vertical="center"/>
    </xf>
    <xf numFmtId="4" fontId="0" fillId="0" borderId="10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center" vertical="center"/>
    </xf>
    <xf numFmtId="0" fontId="0" fillId="34" borderId="0" xfId="0" applyFill="1" applyProtection="1"/>
    <xf numFmtId="0" fontId="19" fillId="34" borderId="0" xfId="0" applyFont="1" applyFill="1" applyAlignment="1" applyProtection="1">
      <alignment horizontal="center" wrapText="1"/>
    </xf>
    <xf numFmtId="0" fontId="0" fillId="34" borderId="0" xfId="0" applyFill="1" applyAlignment="1" applyProtection="1">
      <alignment horizontal="center"/>
    </xf>
    <xf numFmtId="4" fontId="0" fillId="34" borderId="0" xfId="0" applyNumberFormat="1" applyFill="1" applyAlignment="1" applyProtection="1">
      <alignment horizontal="center"/>
    </xf>
    <xf numFmtId="0" fontId="0" fillId="0" borderId="0" xfId="0" applyProtection="1"/>
    <xf numFmtId="4" fontId="0" fillId="34" borderId="10" xfId="0" applyNumberFormat="1" applyFill="1" applyBorder="1" applyAlignment="1" applyProtection="1">
      <alignment horizontal="center" vertical="center"/>
    </xf>
    <xf numFmtId="4" fontId="18" fillId="34" borderId="0" xfId="0" applyNumberFormat="1" applyFont="1" applyFill="1" applyBorder="1" applyAlignment="1" applyProtection="1">
      <alignment horizontal="center" vertical="center"/>
    </xf>
    <xf numFmtId="4" fontId="0" fillId="34" borderId="0" xfId="0" applyNumberFormat="1" applyFill="1" applyBorder="1" applyAlignment="1" applyProtection="1">
      <alignment horizontal="center"/>
    </xf>
    <xf numFmtId="0" fontId="19" fillId="34" borderId="0" xfId="0" applyFont="1" applyFill="1" applyBorder="1" applyAlignment="1" applyProtection="1">
      <alignment horizontal="center" vertical="center" wrapText="1"/>
    </xf>
    <xf numFmtId="0" fontId="0" fillId="34" borderId="0" xfId="0" applyFill="1" applyBorder="1" applyAlignment="1" applyProtection="1">
      <alignment horizontal="left" vertical="center"/>
    </xf>
    <xf numFmtId="164" fontId="0" fillId="0" borderId="10" xfId="0" applyNumberFormat="1" applyBorder="1" applyAlignment="1" applyProtection="1">
      <alignment horizontal="center" vertical="center"/>
    </xf>
    <xf numFmtId="4" fontId="0" fillId="0" borderId="0" xfId="0" applyNumberFormat="1" applyAlignment="1" applyProtection="1">
      <alignment horizontal="center"/>
    </xf>
    <xf numFmtId="0" fontId="1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20" fillId="0" borderId="0" xfId="0" applyFont="1" applyAlignment="1" applyProtection="1">
      <alignment horizontal="right" vertical="center"/>
    </xf>
    <xf numFmtId="4" fontId="0" fillId="35" borderId="10" xfId="0" applyNumberFormat="1" applyFill="1" applyBorder="1" applyAlignment="1" applyProtection="1">
      <alignment horizontal="center" vertical="center"/>
      <protection locked="0"/>
    </xf>
    <xf numFmtId="0" fontId="18" fillId="35" borderId="0" xfId="0" applyFont="1" applyFill="1" applyAlignment="1" applyProtection="1">
      <alignment horizontal="center" vertical="center"/>
    </xf>
    <xf numFmtId="0" fontId="0" fillId="35" borderId="10" xfId="0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</xf>
    <xf numFmtId="0" fontId="21" fillId="0" borderId="12" xfId="0" applyFont="1" applyBorder="1" applyAlignment="1" applyProtection="1">
      <alignment horizontal="center" vertical="center"/>
    </xf>
    <xf numFmtId="0" fontId="21" fillId="0" borderId="13" xfId="0" applyFont="1" applyBorder="1" applyAlignment="1" applyProtection="1">
      <alignment horizontal="center" vertical="center"/>
    </xf>
    <xf numFmtId="4" fontId="18" fillId="34" borderId="11" xfId="0" applyNumberFormat="1" applyFont="1" applyFill="1" applyBorder="1" applyAlignment="1" applyProtection="1">
      <alignment horizontal="center" vertical="center" wrapText="1"/>
    </xf>
    <xf numFmtId="4" fontId="18" fillId="34" borderId="12" xfId="0" applyNumberFormat="1" applyFont="1" applyFill="1" applyBorder="1" applyAlignment="1" applyProtection="1">
      <alignment horizontal="center" vertical="center" wrapText="1"/>
    </xf>
    <xf numFmtId="4" fontId="18" fillId="34" borderId="13" xfId="0" applyNumberFormat="1" applyFont="1" applyFill="1" applyBorder="1" applyAlignment="1" applyProtection="1">
      <alignment horizontal="center" vertical="center" wrapText="1"/>
    </xf>
    <xf numFmtId="0" fontId="18" fillId="0" borderId="10" xfId="0" applyFont="1" applyBorder="1" applyAlignment="1" applyProtection="1">
      <alignment horizontal="center" vertical="center"/>
    </xf>
    <xf numFmtId="4" fontId="18" fillId="34" borderId="11" xfId="0" applyNumberFormat="1" applyFont="1" applyFill="1" applyBorder="1" applyAlignment="1" applyProtection="1">
      <alignment horizontal="center" vertical="center"/>
    </xf>
    <xf numFmtId="4" fontId="18" fillId="34" borderId="12" xfId="0" applyNumberFormat="1" applyFont="1" applyFill="1" applyBorder="1" applyAlignment="1" applyProtection="1">
      <alignment horizontal="center" vertical="center"/>
    </xf>
    <xf numFmtId="4" fontId="18" fillId="34" borderId="13" xfId="0" applyNumberFormat="1" applyFont="1" applyFill="1" applyBorder="1" applyAlignment="1" applyProtection="1">
      <alignment horizontal="center" vertical="center"/>
    </xf>
    <xf numFmtId="0" fontId="22" fillId="0" borderId="11" xfId="0" applyFont="1" applyBorder="1" applyAlignment="1" applyProtection="1">
      <alignment horizontal="center" vertical="center"/>
    </xf>
    <xf numFmtId="0" fontId="22" fillId="0" borderId="12" xfId="0" applyFont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horizontal="center" vertical="center"/>
    </xf>
    <xf numFmtId="0" fontId="19" fillId="34" borderId="0" xfId="0" applyFont="1" applyFill="1" applyAlignment="1" applyProtection="1">
      <alignment horizontal="center" wrapText="1"/>
      <protection locked="0"/>
    </xf>
    <xf numFmtId="0" fontId="0" fillId="34" borderId="0" xfId="0" applyFill="1" applyAlignment="1" applyProtection="1">
      <alignment horizontal="center"/>
      <protection locked="0"/>
    </xf>
    <xf numFmtId="4" fontId="0" fillId="34" borderId="0" xfId="0" applyNumberFormat="1" applyFill="1" applyAlignment="1" applyProtection="1">
      <alignment horizontal="center"/>
      <protection locked="0"/>
    </xf>
    <xf numFmtId="0" fontId="20" fillId="34" borderId="0" xfId="0" applyFont="1" applyFill="1" applyAlignment="1" applyProtection="1">
      <alignment horizontal="right" vertical="center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53B08-6DFF-4007-92A0-6E6F61065088}">
  <dimension ref="A1:H69"/>
  <sheetViews>
    <sheetView tabSelected="1" topLeftCell="A4" zoomScale="60" zoomScaleNormal="60" zoomScaleSheetLayoutView="70" workbookViewId="0">
      <selection activeCell="G9" sqref="G9"/>
    </sheetView>
  </sheetViews>
  <sheetFormatPr baseColWidth="10" defaultRowHeight="18.75" x14ac:dyDescent="0.35"/>
  <cols>
    <col min="1" max="1" width="34.88671875" style="16" customWidth="1"/>
    <col min="2" max="2" width="24" style="24" customWidth="1"/>
    <col min="3" max="3" width="17.44140625" style="25" customWidth="1"/>
    <col min="4" max="4" width="16.109375" style="25" customWidth="1"/>
    <col min="5" max="5" width="16.44140625" style="23" customWidth="1"/>
    <col min="6" max="6" width="17.21875" style="23" customWidth="1"/>
    <col min="7" max="7" width="14.21875" style="23" customWidth="1"/>
    <col min="8" max="8" width="1.21875" style="16" customWidth="1"/>
    <col min="9" max="16384" width="11.5546875" style="16"/>
  </cols>
  <sheetData>
    <row r="1" spans="1:7" ht="61.5" customHeight="1" x14ac:dyDescent="0.35">
      <c r="A1" s="31" t="s">
        <v>75</v>
      </c>
      <c r="B1" s="32"/>
      <c r="C1" s="32"/>
      <c r="D1" s="32"/>
      <c r="E1" s="32"/>
      <c r="F1" s="32"/>
      <c r="G1" s="33"/>
    </row>
    <row r="2" spans="1:7" ht="31.5" customHeight="1" x14ac:dyDescent="0.35">
      <c r="A2" s="41" t="s">
        <v>77</v>
      </c>
      <c r="B2" s="42"/>
      <c r="C2" s="42"/>
      <c r="D2" s="42"/>
      <c r="E2" s="42"/>
      <c r="F2" s="42"/>
      <c r="G2" s="43"/>
    </row>
    <row r="3" spans="1:7" s="3" customFormat="1" ht="93.75" x14ac:dyDescent="0.35">
      <c r="A3" s="37" t="s">
        <v>64</v>
      </c>
      <c r="B3" s="37"/>
      <c r="C3" s="1" t="s">
        <v>61</v>
      </c>
      <c r="D3" s="1" t="s">
        <v>66</v>
      </c>
      <c r="E3" s="2" t="s">
        <v>62</v>
      </c>
      <c r="F3" s="1" t="s">
        <v>63</v>
      </c>
      <c r="G3" s="1" t="s">
        <v>67</v>
      </c>
    </row>
    <row r="4" spans="1:7" s="9" customFormat="1" ht="37.5" x14ac:dyDescent="0.35">
      <c r="A4" s="4" t="s">
        <v>9</v>
      </c>
      <c r="B4" s="5" t="s">
        <v>0</v>
      </c>
      <c r="C4" s="5" t="s">
        <v>0</v>
      </c>
      <c r="D4" s="6">
        <v>15</v>
      </c>
      <c r="E4" s="7">
        <v>126</v>
      </c>
      <c r="F4" s="27"/>
      <c r="G4" s="8">
        <f>D4*F4</f>
        <v>0</v>
      </c>
    </row>
    <row r="5" spans="1:7" s="9" customFormat="1" ht="37.5" x14ac:dyDescent="0.35">
      <c r="A5" s="4" t="s">
        <v>10</v>
      </c>
      <c r="B5" s="5" t="s">
        <v>0</v>
      </c>
      <c r="C5" s="5" t="s">
        <v>0</v>
      </c>
      <c r="D5" s="6">
        <v>10</v>
      </c>
      <c r="E5" s="7">
        <v>63.5</v>
      </c>
      <c r="F5" s="27"/>
      <c r="G5" s="8">
        <f t="shared" ref="G5:G55" si="0">D5*F5</f>
        <v>0</v>
      </c>
    </row>
    <row r="6" spans="1:7" s="9" customFormat="1" ht="36" customHeight="1" x14ac:dyDescent="0.35">
      <c r="A6" s="4" t="s">
        <v>11</v>
      </c>
      <c r="B6" s="5" t="s">
        <v>7</v>
      </c>
      <c r="C6" s="29"/>
      <c r="D6" s="6">
        <v>60</v>
      </c>
      <c r="E6" s="7">
        <v>13.3</v>
      </c>
      <c r="F6" s="27"/>
      <c r="G6" s="8">
        <f t="shared" si="0"/>
        <v>0</v>
      </c>
    </row>
    <row r="7" spans="1:7" s="9" customFormat="1" ht="36" customHeight="1" x14ac:dyDescent="0.35">
      <c r="A7" s="4" t="s">
        <v>12</v>
      </c>
      <c r="B7" s="5" t="s">
        <v>7</v>
      </c>
      <c r="C7" s="29"/>
      <c r="D7" s="10">
        <v>20</v>
      </c>
      <c r="E7" s="7">
        <v>10.4</v>
      </c>
      <c r="F7" s="27"/>
      <c r="G7" s="8">
        <f t="shared" si="0"/>
        <v>0</v>
      </c>
    </row>
    <row r="8" spans="1:7" s="9" customFormat="1" ht="34.5" customHeight="1" x14ac:dyDescent="0.35">
      <c r="A8" s="4" t="s">
        <v>13</v>
      </c>
      <c r="B8" s="5" t="s">
        <v>1</v>
      </c>
      <c r="C8" s="5" t="s">
        <v>1</v>
      </c>
      <c r="D8" s="10">
        <v>100</v>
      </c>
      <c r="E8" s="7">
        <v>5.2</v>
      </c>
      <c r="F8" s="27"/>
      <c r="G8" s="8">
        <f t="shared" si="0"/>
        <v>0</v>
      </c>
    </row>
    <row r="9" spans="1:7" s="9" customFormat="1" ht="34.5" customHeight="1" x14ac:dyDescent="0.35">
      <c r="A9" s="4" t="s">
        <v>14</v>
      </c>
      <c r="B9" s="5" t="s">
        <v>1</v>
      </c>
      <c r="C9" s="5" t="s">
        <v>1</v>
      </c>
      <c r="D9" s="10">
        <v>30</v>
      </c>
      <c r="E9" s="7">
        <v>12.6</v>
      </c>
      <c r="F9" s="27"/>
      <c r="G9" s="8">
        <f t="shared" si="0"/>
        <v>0</v>
      </c>
    </row>
    <row r="10" spans="1:7" s="9" customFormat="1" ht="34.5" customHeight="1" x14ac:dyDescent="0.35">
      <c r="A10" s="4" t="s">
        <v>15</v>
      </c>
      <c r="B10" s="5" t="s">
        <v>65</v>
      </c>
      <c r="C10" s="30"/>
      <c r="D10" s="6">
        <v>3</v>
      </c>
      <c r="E10" s="7">
        <v>45</v>
      </c>
      <c r="F10" s="27"/>
      <c r="G10" s="8">
        <f t="shared" si="0"/>
        <v>0</v>
      </c>
    </row>
    <row r="11" spans="1:7" s="9" customFormat="1" ht="34.5" customHeight="1" x14ac:dyDescent="0.35">
      <c r="A11" s="4" t="s">
        <v>16</v>
      </c>
      <c r="B11" s="5" t="s">
        <v>65</v>
      </c>
      <c r="C11" s="30"/>
      <c r="D11" s="6">
        <v>3</v>
      </c>
      <c r="E11" s="7">
        <v>38.6</v>
      </c>
      <c r="F11" s="27"/>
      <c r="G11" s="8">
        <f t="shared" si="0"/>
        <v>0</v>
      </c>
    </row>
    <row r="12" spans="1:7" s="9" customFormat="1" ht="34.5" customHeight="1" x14ac:dyDescent="0.35">
      <c r="A12" s="4" t="s">
        <v>17</v>
      </c>
      <c r="B12" s="5" t="s">
        <v>65</v>
      </c>
      <c r="C12" s="30"/>
      <c r="D12" s="6">
        <v>3</v>
      </c>
      <c r="E12" s="7">
        <v>29</v>
      </c>
      <c r="F12" s="27"/>
      <c r="G12" s="8">
        <f t="shared" si="0"/>
        <v>0</v>
      </c>
    </row>
    <row r="13" spans="1:7" s="9" customFormat="1" ht="34.5" customHeight="1" x14ac:dyDescent="0.35">
      <c r="A13" s="4" t="s">
        <v>18</v>
      </c>
      <c r="B13" s="5" t="s">
        <v>65</v>
      </c>
      <c r="C13" s="30"/>
      <c r="D13" s="6">
        <v>3</v>
      </c>
      <c r="E13" s="7">
        <v>14</v>
      </c>
      <c r="F13" s="27"/>
      <c r="G13" s="8">
        <f t="shared" si="0"/>
        <v>0</v>
      </c>
    </row>
    <row r="14" spans="1:7" s="9" customFormat="1" ht="33.75" customHeight="1" x14ac:dyDescent="0.35">
      <c r="A14" s="4" t="s">
        <v>19</v>
      </c>
      <c r="B14" s="5" t="s">
        <v>65</v>
      </c>
      <c r="C14" s="30"/>
      <c r="D14" s="6">
        <v>2</v>
      </c>
      <c r="E14" s="7">
        <v>40</v>
      </c>
      <c r="F14" s="27"/>
      <c r="G14" s="8">
        <f t="shared" si="0"/>
        <v>0</v>
      </c>
    </row>
    <row r="15" spans="1:7" s="9" customFormat="1" ht="37.5" x14ac:dyDescent="0.35">
      <c r="A15" s="4" t="s">
        <v>20</v>
      </c>
      <c r="B15" s="5" t="s">
        <v>1</v>
      </c>
      <c r="C15" s="5" t="s">
        <v>1</v>
      </c>
      <c r="D15" s="10">
        <v>10</v>
      </c>
      <c r="E15" s="7">
        <v>64.5</v>
      </c>
      <c r="F15" s="27"/>
      <c r="G15" s="8">
        <f t="shared" si="0"/>
        <v>0</v>
      </c>
    </row>
    <row r="16" spans="1:7" s="9" customFormat="1" ht="37.5" x14ac:dyDescent="0.35">
      <c r="A16" s="4" t="s">
        <v>21</v>
      </c>
      <c r="B16" s="5" t="s">
        <v>1</v>
      </c>
      <c r="C16" s="5" t="s">
        <v>1</v>
      </c>
      <c r="D16" s="6">
        <v>10</v>
      </c>
      <c r="E16" s="7">
        <v>39</v>
      </c>
      <c r="F16" s="27"/>
      <c r="G16" s="8">
        <f t="shared" si="0"/>
        <v>0</v>
      </c>
    </row>
    <row r="17" spans="1:7" s="9" customFormat="1" ht="37.5" x14ac:dyDescent="0.35">
      <c r="A17" s="4" t="s">
        <v>22</v>
      </c>
      <c r="B17" s="5" t="s">
        <v>1</v>
      </c>
      <c r="C17" s="5" t="s">
        <v>1</v>
      </c>
      <c r="D17" s="6">
        <v>10</v>
      </c>
      <c r="E17" s="7">
        <v>59</v>
      </c>
      <c r="F17" s="27"/>
      <c r="G17" s="8">
        <f t="shared" si="0"/>
        <v>0</v>
      </c>
    </row>
    <row r="18" spans="1:7" s="9" customFormat="1" ht="37.5" x14ac:dyDescent="0.35">
      <c r="A18" s="4" t="s">
        <v>23</v>
      </c>
      <c r="B18" s="5" t="s">
        <v>1</v>
      </c>
      <c r="C18" s="5" t="s">
        <v>1</v>
      </c>
      <c r="D18" s="10">
        <v>2</v>
      </c>
      <c r="E18" s="7">
        <v>98</v>
      </c>
      <c r="F18" s="27"/>
      <c r="G18" s="8">
        <f t="shared" si="0"/>
        <v>0</v>
      </c>
    </row>
    <row r="19" spans="1:7" s="9" customFormat="1" ht="34.5" customHeight="1" x14ac:dyDescent="0.35">
      <c r="A19" s="4" t="s">
        <v>24</v>
      </c>
      <c r="B19" s="5" t="s">
        <v>1</v>
      </c>
      <c r="C19" s="5" t="s">
        <v>1</v>
      </c>
      <c r="D19" s="11">
        <v>20</v>
      </c>
      <c r="E19" s="7">
        <v>55</v>
      </c>
      <c r="F19" s="27"/>
      <c r="G19" s="8">
        <f t="shared" si="0"/>
        <v>0</v>
      </c>
    </row>
    <row r="20" spans="1:7" s="9" customFormat="1" ht="34.5" customHeight="1" x14ac:dyDescent="0.35">
      <c r="A20" s="4" t="s">
        <v>25</v>
      </c>
      <c r="B20" s="5" t="s">
        <v>1</v>
      </c>
      <c r="C20" s="5" t="s">
        <v>1</v>
      </c>
      <c r="D20" s="10">
        <v>20</v>
      </c>
      <c r="E20" s="7">
        <v>20</v>
      </c>
      <c r="F20" s="27"/>
      <c r="G20" s="8">
        <f t="shared" si="0"/>
        <v>0</v>
      </c>
    </row>
    <row r="21" spans="1:7" s="9" customFormat="1" ht="37.5" x14ac:dyDescent="0.35">
      <c r="A21" s="4" t="s">
        <v>26</v>
      </c>
      <c r="B21" s="5" t="s">
        <v>1</v>
      </c>
      <c r="C21" s="5" t="s">
        <v>1</v>
      </c>
      <c r="D21" s="10">
        <v>4</v>
      </c>
      <c r="E21" s="7">
        <v>139</v>
      </c>
      <c r="F21" s="27"/>
      <c r="G21" s="8">
        <f t="shared" si="0"/>
        <v>0</v>
      </c>
    </row>
    <row r="22" spans="1:7" s="9" customFormat="1" ht="33.75" customHeight="1" x14ac:dyDescent="0.35">
      <c r="A22" s="4" t="s">
        <v>27</v>
      </c>
      <c r="B22" s="5" t="s">
        <v>1</v>
      </c>
      <c r="C22" s="5" t="s">
        <v>1</v>
      </c>
      <c r="D22" s="10">
        <v>10</v>
      </c>
      <c r="E22" s="7">
        <v>51</v>
      </c>
      <c r="F22" s="27"/>
      <c r="G22" s="8">
        <f t="shared" si="0"/>
        <v>0</v>
      </c>
    </row>
    <row r="23" spans="1:7" s="9" customFormat="1" ht="37.5" x14ac:dyDescent="0.35">
      <c r="A23" s="4" t="s">
        <v>28</v>
      </c>
      <c r="B23" s="5" t="s">
        <v>1</v>
      </c>
      <c r="C23" s="5" t="s">
        <v>1</v>
      </c>
      <c r="D23" s="10">
        <v>25</v>
      </c>
      <c r="E23" s="7">
        <v>18.5</v>
      </c>
      <c r="F23" s="27"/>
      <c r="G23" s="8">
        <f t="shared" si="0"/>
        <v>0</v>
      </c>
    </row>
    <row r="24" spans="1:7" s="9" customFormat="1" ht="37.5" x14ac:dyDescent="0.35">
      <c r="A24" s="4" t="s">
        <v>29</v>
      </c>
      <c r="B24" s="5" t="s">
        <v>4</v>
      </c>
      <c r="C24" s="29"/>
      <c r="D24" s="10">
        <v>15</v>
      </c>
      <c r="E24" s="7">
        <v>21</v>
      </c>
      <c r="F24" s="27"/>
      <c r="G24" s="8">
        <f t="shared" si="0"/>
        <v>0</v>
      </c>
    </row>
    <row r="25" spans="1:7" s="9" customFormat="1" ht="39.75" customHeight="1" x14ac:dyDescent="0.35">
      <c r="A25" s="4" t="s">
        <v>30</v>
      </c>
      <c r="B25" s="5" t="s">
        <v>3</v>
      </c>
      <c r="C25" s="29"/>
      <c r="D25" s="10">
        <v>15</v>
      </c>
      <c r="E25" s="7">
        <v>12.9</v>
      </c>
      <c r="F25" s="27"/>
      <c r="G25" s="8">
        <f t="shared" si="0"/>
        <v>0</v>
      </c>
    </row>
    <row r="26" spans="1:7" s="9" customFormat="1" ht="37.5" x14ac:dyDescent="0.35">
      <c r="A26" s="4" t="s">
        <v>31</v>
      </c>
      <c r="B26" s="5" t="s">
        <v>2</v>
      </c>
      <c r="C26" s="29"/>
      <c r="D26" s="10">
        <v>10</v>
      </c>
      <c r="E26" s="7">
        <v>33</v>
      </c>
      <c r="F26" s="27"/>
      <c r="G26" s="8">
        <f t="shared" si="0"/>
        <v>0</v>
      </c>
    </row>
    <row r="27" spans="1:7" s="9" customFormat="1" ht="34.5" customHeight="1" x14ac:dyDescent="0.35">
      <c r="A27" s="4" t="s">
        <v>32</v>
      </c>
      <c r="B27" s="5" t="s">
        <v>65</v>
      </c>
      <c r="C27" s="29"/>
      <c r="D27" s="10">
        <v>50</v>
      </c>
      <c r="E27" s="7">
        <v>25</v>
      </c>
      <c r="F27" s="27"/>
      <c r="G27" s="8">
        <f t="shared" si="0"/>
        <v>0</v>
      </c>
    </row>
    <row r="28" spans="1:7" s="9" customFormat="1" ht="34.5" customHeight="1" x14ac:dyDescent="0.35">
      <c r="A28" s="4" t="s">
        <v>33</v>
      </c>
      <c r="B28" s="5" t="s">
        <v>65</v>
      </c>
      <c r="C28" s="29"/>
      <c r="D28" s="10">
        <v>36</v>
      </c>
      <c r="E28" s="7">
        <v>11</v>
      </c>
      <c r="F28" s="27"/>
      <c r="G28" s="8">
        <f t="shared" si="0"/>
        <v>0</v>
      </c>
    </row>
    <row r="29" spans="1:7" s="9" customFormat="1" ht="34.5" customHeight="1" x14ac:dyDescent="0.35">
      <c r="A29" s="4" t="s">
        <v>34</v>
      </c>
      <c r="B29" s="5" t="s">
        <v>65</v>
      </c>
      <c r="C29" s="29"/>
      <c r="D29" s="10">
        <v>6</v>
      </c>
      <c r="E29" s="7">
        <v>11.3</v>
      </c>
      <c r="F29" s="27"/>
      <c r="G29" s="8">
        <f t="shared" si="0"/>
        <v>0</v>
      </c>
    </row>
    <row r="30" spans="1:7" s="9" customFormat="1" ht="34.5" customHeight="1" x14ac:dyDescent="0.35">
      <c r="A30" s="4" t="s">
        <v>35</v>
      </c>
      <c r="B30" s="5" t="s">
        <v>65</v>
      </c>
      <c r="C30" s="29"/>
      <c r="D30" s="10">
        <v>20</v>
      </c>
      <c r="E30" s="7">
        <v>2.2999999999999998</v>
      </c>
      <c r="F30" s="27"/>
      <c r="G30" s="8">
        <f t="shared" si="0"/>
        <v>0</v>
      </c>
    </row>
    <row r="31" spans="1:7" s="9" customFormat="1" ht="34.5" customHeight="1" x14ac:dyDescent="0.35">
      <c r="A31" s="4" t="s">
        <v>36</v>
      </c>
      <c r="B31" s="5" t="s">
        <v>65</v>
      </c>
      <c r="C31" s="29"/>
      <c r="D31" s="10">
        <v>500</v>
      </c>
      <c r="E31" s="7">
        <v>1.9</v>
      </c>
      <c r="F31" s="27"/>
      <c r="G31" s="8">
        <f t="shared" si="0"/>
        <v>0</v>
      </c>
    </row>
    <row r="32" spans="1:7" s="9" customFormat="1" ht="34.5" customHeight="1" x14ac:dyDescent="0.35">
      <c r="A32" s="4" t="s">
        <v>37</v>
      </c>
      <c r="B32" s="5" t="s">
        <v>65</v>
      </c>
      <c r="C32" s="29"/>
      <c r="D32" s="10">
        <v>500</v>
      </c>
      <c r="E32" s="7">
        <v>1.3</v>
      </c>
      <c r="F32" s="27"/>
      <c r="G32" s="8">
        <f t="shared" si="0"/>
        <v>0</v>
      </c>
    </row>
    <row r="33" spans="1:7" s="9" customFormat="1" ht="34.5" customHeight="1" x14ac:dyDescent="0.35">
      <c r="A33" s="4" t="s">
        <v>38</v>
      </c>
      <c r="B33" s="5" t="s">
        <v>65</v>
      </c>
      <c r="C33" s="29"/>
      <c r="D33" s="10">
        <v>300</v>
      </c>
      <c r="E33" s="7">
        <v>1.9</v>
      </c>
      <c r="F33" s="27"/>
      <c r="G33" s="8">
        <f t="shared" si="0"/>
        <v>0</v>
      </c>
    </row>
    <row r="34" spans="1:7" s="9" customFormat="1" ht="37.5" x14ac:dyDescent="0.35">
      <c r="A34" s="4" t="s">
        <v>39</v>
      </c>
      <c r="B34" s="5" t="s">
        <v>65</v>
      </c>
      <c r="C34" s="29"/>
      <c r="D34" s="10">
        <v>5</v>
      </c>
      <c r="E34" s="7">
        <v>105</v>
      </c>
      <c r="F34" s="27"/>
      <c r="G34" s="8">
        <f t="shared" si="0"/>
        <v>0</v>
      </c>
    </row>
    <row r="35" spans="1:7" s="9" customFormat="1" ht="34.5" customHeight="1" x14ac:dyDescent="0.35">
      <c r="A35" s="4" t="s">
        <v>40</v>
      </c>
      <c r="B35" s="5" t="s">
        <v>65</v>
      </c>
      <c r="C35" s="29"/>
      <c r="D35" s="10">
        <v>20</v>
      </c>
      <c r="E35" s="7">
        <v>17</v>
      </c>
      <c r="F35" s="27"/>
      <c r="G35" s="8">
        <f t="shared" si="0"/>
        <v>0</v>
      </c>
    </row>
    <row r="36" spans="1:7" s="9" customFormat="1" ht="36" customHeight="1" x14ac:dyDescent="0.35">
      <c r="A36" s="4" t="s">
        <v>41</v>
      </c>
      <c r="B36" s="5" t="s">
        <v>5</v>
      </c>
      <c r="C36" s="29"/>
      <c r="D36" s="10">
        <v>4</v>
      </c>
      <c r="E36" s="7">
        <v>40</v>
      </c>
      <c r="F36" s="27"/>
      <c r="G36" s="8">
        <f t="shared" si="0"/>
        <v>0</v>
      </c>
    </row>
    <row r="37" spans="1:7" s="9" customFormat="1" ht="36" customHeight="1" x14ac:dyDescent="0.35">
      <c r="A37" s="4" t="s">
        <v>42</v>
      </c>
      <c r="B37" s="5" t="s">
        <v>5</v>
      </c>
      <c r="C37" s="29"/>
      <c r="D37" s="10">
        <v>5</v>
      </c>
      <c r="E37" s="7">
        <v>36</v>
      </c>
      <c r="F37" s="27"/>
      <c r="G37" s="8">
        <f t="shared" si="0"/>
        <v>0</v>
      </c>
    </row>
    <row r="38" spans="1:7" s="9" customFormat="1" ht="34.5" customHeight="1" x14ac:dyDescent="0.35">
      <c r="A38" s="4" t="s">
        <v>43</v>
      </c>
      <c r="B38" s="5" t="s">
        <v>65</v>
      </c>
      <c r="C38" s="29"/>
      <c r="D38" s="10">
        <v>25</v>
      </c>
      <c r="E38" s="7">
        <v>6</v>
      </c>
      <c r="F38" s="27"/>
      <c r="G38" s="8">
        <f t="shared" si="0"/>
        <v>0</v>
      </c>
    </row>
    <row r="39" spans="1:7" s="9" customFormat="1" ht="34.5" customHeight="1" x14ac:dyDescent="0.35">
      <c r="A39" s="4" t="s">
        <v>44</v>
      </c>
      <c r="B39" s="5" t="s">
        <v>65</v>
      </c>
      <c r="C39" s="29"/>
      <c r="D39" s="10">
        <v>200</v>
      </c>
      <c r="E39" s="7">
        <v>1.5</v>
      </c>
      <c r="F39" s="27"/>
      <c r="G39" s="8">
        <f t="shared" si="0"/>
        <v>0</v>
      </c>
    </row>
    <row r="40" spans="1:7" s="9" customFormat="1" ht="34.5" customHeight="1" x14ac:dyDescent="0.35">
      <c r="A40" s="4" t="s">
        <v>45</v>
      </c>
      <c r="B40" s="5" t="s">
        <v>65</v>
      </c>
      <c r="C40" s="29"/>
      <c r="D40" s="10">
        <v>50</v>
      </c>
      <c r="E40" s="7">
        <v>3</v>
      </c>
      <c r="F40" s="27"/>
      <c r="G40" s="8">
        <f t="shared" si="0"/>
        <v>0</v>
      </c>
    </row>
    <row r="41" spans="1:7" s="9" customFormat="1" ht="36" customHeight="1" x14ac:dyDescent="0.35">
      <c r="A41" s="4" t="s">
        <v>46</v>
      </c>
      <c r="B41" s="5" t="s">
        <v>6</v>
      </c>
      <c r="C41" s="29"/>
      <c r="D41" s="10">
        <v>10</v>
      </c>
      <c r="E41" s="7">
        <v>13</v>
      </c>
      <c r="F41" s="27"/>
      <c r="G41" s="8">
        <f t="shared" si="0"/>
        <v>0</v>
      </c>
    </row>
    <row r="42" spans="1:7" s="9" customFormat="1" ht="34.5" customHeight="1" x14ac:dyDescent="0.35">
      <c r="A42" s="4" t="s">
        <v>47</v>
      </c>
      <c r="B42" s="5" t="s">
        <v>65</v>
      </c>
      <c r="C42" s="29"/>
      <c r="D42" s="10">
        <v>200</v>
      </c>
      <c r="E42" s="7">
        <v>0.6</v>
      </c>
      <c r="F42" s="27"/>
      <c r="G42" s="8">
        <f t="shared" si="0"/>
        <v>0</v>
      </c>
    </row>
    <row r="43" spans="1:7" s="9" customFormat="1" ht="36" customHeight="1" x14ac:dyDescent="0.35">
      <c r="A43" s="4" t="s">
        <v>48</v>
      </c>
      <c r="B43" s="5" t="s">
        <v>8</v>
      </c>
      <c r="C43" s="29"/>
      <c r="D43" s="10">
        <v>30</v>
      </c>
      <c r="E43" s="7">
        <v>4.5</v>
      </c>
      <c r="F43" s="27"/>
      <c r="G43" s="8">
        <f t="shared" si="0"/>
        <v>0</v>
      </c>
    </row>
    <row r="44" spans="1:7" s="9" customFormat="1" ht="37.5" x14ac:dyDescent="0.35">
      <c r="A44" s="4" t="s">
        <v>49</v>
      </c>
      <c r="B44" s="5" t="s">
        <v>5</v>
      </c>
      <c r="C44" s="29"/>
      <c r="D44" s="10">
        <v>10</v>
      </c>
      <c r="E44" s="7">
        <v>10.5</v>
      </c>
      <c r="F44" s="27"/>
      <c r="G44" s="8">
        <f t="shared" si="0"/>
        <v>0</v>
      </c>
    </row>
    <row r="45" spans="1:7" s="9" customFormat="1" ht="37.5" x14ac:dyDescent="0.35">
      <c r="A45" s="4" t="s">
        <v>50</v>
      </c>
      <c r="B45" s="5" t="s">
        <v>5</v>
      </c>
      <c r="C45" s="29"/>
      <c r="D45" s="10">
        <v>10</v>
      </c>
      <c r="E45" s="7">
        <v>7.5</v>
      </c>
      <c r="F45" s="27"/>
      <c r="G45" s="8">
        <f t="shared" si="0"/>
        <v>0</v>
      </c>
    </row>
    <row r="46" spans="1:7" s="9" customFormat="1" ht="34.5" customHeight="1" x14ac:dyDescent="0.35">
      <c r="A46" s="4" t="s">
        <v>51</v>
      </c>
      <c r="B46" s="5" t="s">
        <v>65</v>
      </c>
      <c r="C46" s="29"/>
      <c r="D46" s="10">
        <v>10</v>
      </c>
      <c r="E46" s="7">
        <v>8</v>
      </c>
      <c r="F46" s="27"/>
      <c r="G46" s="8">
        <f t="shared" si="0"/>
        <v>0</v>
      </c>
    </row>
    <row r="47" spans="1:7" s="9" customFormat="1" ht="34.5" customHeight="1" x14ac:dyDescent="0.35">
      <c r="A47" s="4" t="s">
        <v>52</v>
      </c>
      <c r="B47" s="5" t="s">
        <v>65</v>
      </c>
      <c r="C47" s="29"/>
      <c r="D47" s="10">
        <v>20</v>
      </c>
      <c r="E47" s="7">
        <v>5</v>
      </c>
      <c r="F47" s="27"/>
      <c r="G47" s="8">
        <f t="shared" si="0"/>
        <v>0</v>
      </c>
    </row>
    <row r="48" spans="1:7" s="9" customFormat="1" ht="34.5" customHeight="1" x14ac:dyDescent="0.35">
      <c r="A48" s="4" t="s">
        <v>53</v>
      </c>
      <c r="B48" s="5" t="s">
        <v>65</v>
      </c>
      <c r="C48" s="29"/>
      <c r="D48" s="10">
        <v>25</v>
      </c>
      <c r="E48" s="7">
        <v>1.4</v>
      </c>
      <c r="F48" s="27"/>
      <c r="G48" s="8">
        <f t="shared" si="0"/>
        <v>0</v>
      </c>
    </row>
    <row r="49" spans="1:8" s="9" customFormat="1" ht="34.5" customHeight="1" x14ac:dyDescent="0.35">
      <c r="A49" s="4" t="s">
        <v>54</v>
      </c>
      <c r="B49" s="5" t="s">
        <v>65</v>
      </c>
      <c r="C49" s="29"/>
      <c r="D49" s="10">
        <v>10</v>
      </c>
      <c r="E49" s="7">
        <v>9</v>
      </c>
      <c r="F49" s="27"/>
      <c r="G49" s="8">
        <f t="shared" si="0"/>
        <v>0</v>
      </c>
    </row>
    <row r="50" spans="1:8" s="9" customFormat="1" ht="37.5" x14ac:dyDescent="0.35">
      <c r="A50" s="4" t="s">
        <v>55</v>
      </c>
      <c r="B50" s="5" t="s">
        <v>65</v>
      </c>
      <c r="C50" s="29"/>
      <c r="D50" s="10">
        <v>2</v>
      </c>
      <c r="E50" s="7">
        <v>41</v>
      </c>
      <c r="F50" s="27"/>
      <c r="G50" s="8">
        <f t="shared" si="0"/>
        <v>0</v>
      </c>
    </row>
    <row r="51" spans="1:8" s="9" customFormat="1" ht="34.5" customHeight="1" x14ac:dyDescent="0.35">
      <c r="A51" s="4" t="s">
        <v>56</v>
      </c>
      <c r="B51" s="5" t="s">
        <v>65</v>
      </c>
      <c r="C51" s="29"/>
      <c r="D51" s="10">
        <v>10</v>
      </c>
      <c r="E51" s="7">
        <v>7.5</v>
      </c>
      <c r="F51" s="27"/>
      <c r="G51" s="8">
        <f t="shared" si="0"/>
        <v>0</v>
      </c>
    </row>
    <row r="52" spans="1:8" s="9" customFormat="1" ht="34.5" customHeight="1" x14ac:dyDescent="0.35">
      <c r="A52" s="4" t="s">
        <v>57</v>
      </c>
      <c r="B52" s="5" t="s">
        <v>65</v>
      </c>
      <c r="C52" s="29"/>
      <c r="D52" s="10">
        <v>10</v>
      </c>
      <c r="E52" s="7">
        <v>7</v>
      </c>
      <c r="F52" s="27"/>
      <c r="G52" s="8">
        <f t="shared" si="0"/>
        <v>0</v>
      </c>
    </row>
    <row r="53" spans="1:8" s="9" customFormat="1" ht="34.5" customHeight="1" x14ac:dyDescent="0.35">
      <c r="A53" s="4" t="s">
        <v>58</v>
      </c>
      <c r="B53" s="5" t="s">
        <v>65</v>
      </c>
      <c r="C53" s="29"/>
      <c r="D53" s="10">
        <v>20</v>
      </c>
      <c r="E53" s="7">
        <v>2.5</v>
      </c>
      <c r="F53" s="27"/>
      <c r="G53" s="8">
        <f t="shared" si="0"/>
        <v>0</v>
      </c>
    </row>
    <row r="54" spans="1:8" s="9" customFormat="1" ht="37.5" customHeight="1" x14ac:dyDescent="0.35">
      <c r="A54" s="4" t="s">
        <v>59</v>
      </c>
      <c r="B54" s="5" t="s">
        <v>65</v>
      </c>
      <c r="C54" s="29"/>
      <c r="D54" s="10">
        <v>20</v>
      </c>
      <c r="E54" s="7">
        <v>2</v>
      </c>
      <c r="F54" s="27"/>
      <c r="G54" s="8">
        <f t="shared" si="0"/>
        <v>0</v>
      </c>
    </row>
    <row r="55" spans="1:8" s="9" customFormat="1" ht="34.5" customHeight="1" x14ac:dyDescent="0.35">
      <c r="A55" s="4" t="s">
        <v>60</v>
      </c>
      <c r="B55" s="5" t="s">
        <v>65</v>
      </c>
      <c r="C55" s="29"/>
      <c r="D55" s="10">
        <v>12</v>
      </c>
      <c r="E55" s="7">
        <v>3.5</v>
      </c>
      <c r="F55" s="27"/>
      <c r="G55" s="8">
        <f t="shared" si="0"/>
        <v>0</v>
      </c>
    </row>
    <row r="56" spans="1:8" ht="20.25" customHeight="1" x14ac:dyDescent="0.35">
      <c r="A56" s="12"/>
      <c r="B56" s="13"/>
      <c r="C56" s="14"/>
      <c r="D56" s="14"/>
      <c r="E56" s="15"/>
      <c r="F56" s="15"/>
      <c r="G56" s="15"/>
    </row>
    <row r="57" spans="1:8" ht="39.75" customHeight="1" x14ac:dyDescent="0.35">
      <c r="A57" s="12"/>
      <c r="B57" s="13"/>
      <c r="C57" s="14"/>
      <c r="D57" s="34" t="s">
        <v>71</v>
      </c>
      <c r="E57" s="35"/>
      <c r="F57" s="36"/>
      <c r="G57" s="17">
        <f>SUM(G4:G55)</f>
        <v>0</v>
      </c>
    </row>
    <row r="58" spans="1:8" ht="21" customHeight="1" x14ac:dyDescent="0.35">
      <c r="A58" s="12"/>
      <c r="B58" s="13"/>
      <c r="C58" s="14"/>
      <c r="D58" s="14"/>
      <c r="E58" s="18"/>
      <c r="F58" s="18"/>
      <c r="G58" s="19"/>
    </row>
    <row r="59" spans="1:8" s="9" customFormat="1" ht="34.5" customHeight="1" x14ac:dyDescent="0.35">
      <c r="A59" s="4" t="s">
        <v>72</v>
      </c>
      <c r="B59" s="20"/>
      <c r="C59" s="21"/>
      <c r="D59" s="38" t="s">
        <v>73</v>
      </c>
      <c r="E59" s="39"/>
      <c r="F59" s="40"/>
      <c r="G59" s="22">
        <v>3000</v>
      </c>
    </row>
    <row r="60" spans="1:8" ht="32.25" customHeight="1" x14ac:dyDescent="0.35">
      <c r="A60" s="12"/>
      <c r="B60" s="13"/>
      <c r="C60" s="14"/>
      <c r="D60" s="14"/>
      <c r="E60" s="18"/>
      <c r="F60" s="18"/>
      <c r="G60" s="19"/>
    </row>
    <row r="61" spans="1:8" ht="81" customHeight="1" x14ac:dyDescent="0.35">
      <c r="A61" s="12"/>
      <c r="B61" s="13"/>
      <c r="C61" s="14"/>
      <c r="D61" s="34" t="s">
        <v>76</v>
      </c>
      <c r="E61" s="35"/>
      <c r="F61" s="36"/>
      <c r="G61" s="17">
        <f>SUM(G57,G59)</f>
        <v>3000</v>
      </c>
    </row>
    <row r="62" spans="1:8" s="23" customFormat="1" ht="42.75" customHeight="1" x14ac:dyDescent="0.35">
      <c r="A62" s="28" t="s">
        <v>74</v>
      </c>
      <c r="B62" s="13"/>
      <c r="C62" s="14"/>
      <c r="D62" s="14"/>
      <c r="E62" s="15"/>
      <c r="F62" s="15"/>
      <c r="G62" s="15"/>
      <c r="H62" s="16"/>
    </row>
    <row r="63" spans="1:8" ht="39.75" customHeight="1" x14ac:dyDescent="0.35">
      <c r="A63" s="12"/>
      <c r="B63" s="44"/>
      <c r="C63" s="45"/>
      <c r="D63" s="45"/>
      <c r="E63" s="46"/>
      <c r="F63" s="46"/>
      <c r="G63" s="46"/>
    </row>
    <row r="64" spans="1:8" ht="39.75" customHeight="1" x14ac:dyDescent="0.35">
      <c r="A64" s="12"/>
      <c r="B64" s="44"/>
      <c r="C64" s="45"/>
      <c r="D64" s="45"/>
      <c r="E64" s="47" t="s">
        <v>70</v>
      </c>
      <c r="F64" s="46"/>
      <c r="G64" s="46"/>
    </row>
    <row r="65" spans="1:7" ht="39.75" customHeight="1" x14ac:dyDescent="0.35">
      <c r="A65" s="12"/>
      <c r="B65" s="44"/>
      <c r="C65" s="45"/>
      <c r="D65" s="45"/>
      <c r="E65" s="47"/>
      <c r="F65" s="46"/>
      <c r="G65" s="46"/>
    </row>
    <row r="66" spans="1:7" ht="39.75" customHeight="1" x14ac:dyDescent="0.35">
      <c r="A66" s="12"/>
      <c r="B66" s="44"/>
      <c r="C66" s="45"/>
      <c r="D66" s="45"/>
      <c r="E66" s="47"/>
      <c r="F66" s="46"/>
      <c r="G66" s="46"/>
    </row>
    <row r="67" spans="1:7" ht="39.75" customHeight="1" x14ac:dyDescent="0.35">
      <c r="A67" s="12"/>
      <c r="B67" s="44"/>
      <c r="C67" s="45"/>
      <c r="D67" s="45"/>
      <c r="E67" s="47" t="s">
        <v>68</v>
      </c>
      <c r="F67" s="46"/>
      <c r="G67" s="46"/>
    </row>
    <row r="68" spans="1:7" ht="39.75" customHeight="1" x14ac:dyDescent="0.35">
      <c r="A68" s="12"/>
      <c r="B68" s="44"/>
      <c r="C68" s="45"/>
      <c r="D68" s="45"/>
      <c r="E68" s="47" t="s">
        <v>69</v>
      </c>
      <c r="F68" s="46"/>
      <c r="G68" s="46"/>
    </row>
    <row r="69" spans="1:7" ht="39.75" customHeight="1" x14ac:dyDescent="0.35">
      <c r="E69" s="26"/>
    </row>
  </sheetData>
  <sheetProtection algorithmName="SHA-512" hashValue="RugeRaQoHpJsR5oTVUDQxwy5saoMWkcWj5ioX7DWErkswFBoqU+KsQC+IfnFUjc/8z3RU11o+mwtD7c0/VnlIg==" saltValue="yMXR2U2WSynEgKwQNsyL9A==" spinCount="100000" sheet="1" objects="1" scenarios="1"/>
  <mergeCells count="6">
    <mergeCell ref="A1:G1"/>
    <mergeCell ref="D61:F61"/>
    <mergeCell ref="A3:B3"/>
    <mergeCell ref="D57:F57"/>
    <mergeCell ref="D59:F59"/>
    <mergeCell ref="A2:G2"/>
  </mergeCells>
  <dataValidations count="1">
    <dataValidation type="decimal" operator="lessThanOrEqual" allowBlank="1" showInputMessage="1" showErrorMessage="1" errorTitle="precio superado" error="PRECIO NO VALIDO" sqref="F4:F55" xr:uid="{86D12589-EF8A-462F-BD14-0B93D926DE1B}">
      <formula1>E4</formula1>
    </dataValidation>
  </dataValidations>
  <pageMargins left="0.51181102362204722" right="0.31496062992125984" top="0.74803149606299213" bottom="0.74803149606299213" header="0.31496062992125984" footer="0.31496062992125984"/>
  <pageSetup paperSize="9" scale="55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Consumo Material Fontanería</vt:lpstr>
      <vt:lpstr>'Consumo Material Fontanería'!Área_de_impresión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Antonio Chramosta</cp:lastModifiedBy>
  <cp:lastPrinted>2023-02-03T11:02:19Z</cp:lastPrinted>
  <dcterms:created xsi:type="dcterms:W3CDTF">2022-10-27T13:12:48Z</dcterms:created>
  <dcterms:modified xsi:type="dcterms:W3CDTF">2023-02-06T11:41:28Z</dcterms:modified>
</cp:coreProperties>
</file>