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filterPrivacy="1" defaultThemeVersion="124226"/>
  <xr:revisionPtr revIDLastSave="0" documentId="13_ncr:1_{BE43C7A3-4F46-4041-972D-A95FFFABD543}" xr6:coauthVersionLast="47" xr6:coauthVersionMax="47" xr10:uidLastSave="{00000000-0000-0000-0000-000000000000}"/>
  <bookViews>
    <workbookView xWindow="-108" yWindow="-108" windowWidth="23256" windowHeight="12576" xr2:uid="{00000000-000D-0000-FFFF-FFFF00000000}"/>
  </bookViews>
  <sheets>
    <sheet name="SLA Servicio de Redes  y Wifi" sheetId="4" r:id="rId1"/>
  </sheets>
  <definedNames>
    <definedName name="_xlnm._FilterDatabase" localSheetId="0" hidden="1">'SLA Servicio de Redes  y Wifi'!$A$2:$M$49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9" i="4" l="1"/>
</calcChain>
</file>

<file path=xl/sharedStrings.xml><?xml version="1.0" encoding="utf-8"?>
<sst xmlns="http://schemas.openxmlformats.org/spreadsheetml/2006/main" count="270" uniqueCount="178">
  <si>
    <t>DEFINICIÓN DE ANS</t>
  </si>
  <si>
    <t>CODIGO</t>
  </si>
  <si>
    <t>INDICADOR (INS)</t>
  </si>
  <si>
    <t>DEFINICIÓN</t>
  </si>
  <si>
    <t>CÁLCULO</t>
  </si>
  <si>
    <t>Periodicidad Cálculo</t>
  </si>
  <si>
    <t>VALOR OBJETIVO (VO)</t>
  </si>
  <si>
    <t>CRITICIDAD</t>
  </si>
  <si>
    <t>Peso Índice Calidad</t>
  </si>
  <si>
    <t>% Penalización</t>
  </si>
  <si>
    <t>GESTIÓN DEL SERVICIO</t>
  </si>
  <si>
    <t>GES01</t>
  </si>
  <si>
    <t>INFORME SEGUIMIENTO MENSUAL</t>
  </si>
  <si>
    <t>Plazo de entrega del Informe general de seguimiento del servicio, de carácter mensual, incluidas la valoración mensual de los ANS</t>
  </si>
  <si>
    <t>Informe entregado: 100%
No entregado: 0%</t>
  </si>
  <si>
    <t>MENSUAL</t>
  </si>
  <si>
    <t>8 días naturales</t>
  </si>
  <si>
    <t>CRÍTICO</t>
  </si>
  <si>
    <t>GES02</t>
  </si>
  <si>
    <t>REALIZACIÓN DE ACTAS DE REUNIONES</t>
  </si>
  <si>
    <t>Plazo de entrega de las actas de las reuniones.</t>
  </si>
  <si>
    <t>(Número de actas correctas cuyo plazo de entrega es &lt; 5 días hábiles desde la celebración de la reunión
/
Número de actas comprometidas)
 x  100</t>
  </si>
  <si>
    <t>5 días hábiles</t>
  </si>
  <si>
    <t>NO CRÍTICO</t>
  </si>
  <si>
    <t>GES03</t>
  </si>
  <si>
    <t>REUNIÓN DE SEGUIMIENTO MENSUAL</t>
  </si>
  <si>
    <t>Reunión de seguimiento del servicio de carácter mensual</t>
  </si>
  <si>
    <t>Una Reunión: 100 %
0 Reuniones: 0 %</t>
  </si>
  <si>
    <t>9 días naturales</t>
  </si>
  <si>
    <t>GESTIÓN DE LA CALIDAD</t>
  </si>
  <si>
    <t>CAL01</t>
  </si>
  <si>
    <t>INCIDENCIAS /PETICIONES NO ABANDONADAS AL MES</t>
  </si>
  <si>
    <t>Se considera incidencia abandonada la que no esté avanzando en su resolución, que no esté siendo atendida, etc.., siendo achacable al proveedor, en el mes en curso. IFEMA MADRID podrá poner incidencias en estado de "En Espera" cuando sea necesario, y en este estado no se consideran abandonadas.</t>
  </si>
  <si>
    <t>(Número de incidencias y peticiones que han sido gestionadas durante el mes (cerradas y que permanecen abiertas) cuyo tiempo sin actividad durante el mes es &lt;= 8 horas
 /
Número de incidencias y peticiones que han sido gestionadas durante el mes (cerradas y que permanecen abiertas) )
x 100</t>
  </si>
  <si>
    <t>8 horas</t>
  </si>
  <si>
    <t>CAL02</t>
  </si>
  <si>
    <t>NO CONFORMIDAD</t>
  </si>
  <si>
    <t>Número de no conformidades producidas durante el mes de acuerdo a como se describe en el apartado  "Acuerdos mínimos de nivel de servicio"</t>
  </si>
  <si>
    <t>Número de no conformidades producidas durante el mes de acuerdo a como se describe en el anexo "Modelo de cálculo de los ANS"
0, 1 o 2: 100%
3 o más: 0 %</t>
  </si>
  <si>
    <t>Hasta 2 no conformidades</t>
  </si>
  <si>
    <t>CAL03</t>
  </si>
  <si>
    <t>REINCIDENCIAS</t>
  </si>
  <si>
    <t>Número de reaperturas de incidencias y peticiones resueltas.</t>
  </si>
  <si>
    <t>(Número de incidencias y peticiones que ha sido reabiertas
/
Número de incidencias y peticiones cerradas)
x 100</t>
  </si>
  <si>
    <t>CAL04</t>
  </si>
  <si>
    <t>CUMPLIMIENTO DE LA PLANIFICACIÓN</t>
  </si>
  <si>
    <t>Número de incidencias y peticiones cuya planificación prevista para el mes en curso ha sido cumplida.</t>
  </si>
  <si>
    <t>(Número de incidencias y peticiones  cuya planificación se cumple
/
Número total de incidencias y peticiones planificadas)
x 100</t>
  </si>
  <si>
    <t>GESTIÓN DE LOS RECURSOS</t>
  </si>
  <si>
    <t>REC01</t>
  </si>
  <si>
    <t>ASIGNACIÓN CORRECTA DE INCIDENCIAS Y PETICIONES A RECURSOS</t>
  </si>
  <si>
    <t>Asignación adecuada de las incidencias y peticiones al grupo correcto de técnicos resolutores con las capacidades y experiencia requerida.</t>
  </si>
  <si>
    <t>(Número de incidencias, peticiones en el período asignadas correctamente al grupo técnico resolutor
/
Número de incidencias y peticiones asignadas en el periodo)
x 100</t>
  </si>
  <si>
    <t>REC02</t>
  </si>
  <si>
    <t>DISPONIBILIDAD DE LOS RECURSOS</t>
  </si>
  <si>
    <t>Disponibilidad de los recursos dedicados a la prestación del servicio o disponibilidad de sustituto adecuado.</t>
  </si>
  <si>
    <t>(Tiempo de disponibilidad de los recursos dedicados a la prestación del servicio
/
Tiempo de servicio asociado)
x 100</t>
  </si>
  <si>
    <t>REC03</t>
  </si>
  <si>
    <t>ROTACIÓN DE PERSONAL NO PLANIFICADA</t>
  </si>
  <si>
    <t>Cambios en las personas dedicadas que forman parte del equipo que presta el servicio.</t>
  </si>
  <si>
    <t>Número de cambios de personas dedicadas al servicio:
&lt;=1 cambio: 100%
&gt;1 cambio: 0%</t>
  </si>
  <si>
    <t>REC04</t>
  </si>
  <si>
    <t>TIEMPO DE SUSTITUCIÓN DE RECURSOS</t>
  </si>
  <si>
    <t>Este indicador recoge el tiempo máximo admisible para que un recurso del equipo sea sustituido por otro miembro del equipo debido a rotación o requerimiento de IFEMA MADRID. Se mide, en días laborables, el tiempo de sustitución de cada miembro del equipo a sustituir, desde que se produce la salida de dicho recurso, hasta que se incorpora su sustituto.</t>
  </si>
  <si>
    <t>Número de Días Laborables que tarda en incorporarse el recurso nuevo
&lt;=15 días laborables: 100%
&gt;15 días laborables: 0 %</t>
  </si>
  <si>
    <t xml:space="preserve">
&lt;= 15 días laborables</t>
  </si>
  <si>
    <t>GESTIÓN DE LAS INCIDENCIAS Y PETICIONES EN ELEMENTOS DE RED</t>
  </si>
  <si>
    <t>INC01</t>
  </si>
  <si>
    <t>TIEMPO DE RESOLUCIÓN PARA ELEMENTOS CORE</t>
  </si>
  <si>
    <t>Tiempo de resolución de incidencias y peticiones asociados a elementos core de red o funciones de gestión de red. Servicio 24x7.</t>
  </si>
  <si>
    <t>(Número de incidencias ó petición asociadas a elementos core o funciones de gestión de red resueltas en el periodo en &lt;2 horas /  Número de incidencias ó petición asociadas a elementos core o funciones de gestión de red resueltas en el periodo) * 100</t>
  </si>
  <si>
    <t>2 horas</t>
  </si>
  <si>
    <t>MUY CRÍTICO</t>
  </si>
  <si>
    <t>Tiempo medio de resolución de las incidencias y peticiones asociados a elementos core de red o funciones de gestión de red que han superado el tiempo objetivo. Servicio 24x7.</t>
  </si>
  <si>
    <t>(Suma tiempos de resolución de las incidencias ó  peticiones asociadas a elementos core o funciones de gestión de red resueltas que superan el tiempo de resolución de 2 horas / Número de incidencias ó peticiones que superan el tiempo resolución de 2 horas asociadas a elementos core o funciones de gestión de red resueltas en el periodo) * 100</t>
  </si>
  <si>
    <t>Por cada hora de desviación respecto a las 2 horas</t>
  </si>
  <si>
    <t>INC02</t>
  </si>
  <si>
    <t>TIEMPO DE RESOLUCIÓN PARA ELEMENTOS DISTRIBUCION DE RED O AGREGADORES</t>
  </si>
  <si>
    <t>Tiempo de resolución de incidencias y peticiones asociados a equipos de distribución de red o agregadores de APs. Servicio 24x7.</t>
  </si>
  <si>
    <t>(Número de incidencias/petición asociadas a equipos de distribución de red o agregadores resueltas en el periodo en &lt;4 horas /  Número de incidencias/petición asociadas a equipos de distribución de red o agregadores resueltas en el periodo) * 100</t>
  </si>
  <si>
    <t>4 horas</t>
  </si>
  <si>
    <t>Tiempo medio de resolución de las incidencias y peticiones asociados a equipos de distribución de red o agregadores de APs que han superado el tiempo objetivo. Servicio 24x7.</t>
  </si>
  <si>
    <t>(Suma tiempos de resolución de las incidencias ó peticiones asociadas a equipos de distribución de red o agregadores resueltas que superan el tiempo de resolución de 4 horas / Número de incidencias ó peticiones que superan el tiempo de resolución de 4 horas  asociadas a equipos de distribución de red o agregadores resueltas en el periodo) * 100</t>
  </si>
  <si>
    <t>Por cada hora de desviación respecto a las 4 horas</t>
  </si>
  <si>
    <t>INC03</t>
  </si>
  <si>
    <t>TIEMPO DE RESOLUCIÓN EQUIPOS DE ACCESO PARA USUARIOS FINALES</t>
  </si>
  <si>
    <t>Tiempo de resolución de incidencias y peticiones asociados a equipos de acceso para usuarios finales. Servicio 8x5.</t>
  </si>
  <si>
    <t>(Número de incidencia ó petición asociadas a equipos de acceso para usuarios finales resueltas en el periodo en &lt;16 horas /  Número de incidencias ó petición a equipos de acceso para usuarios finales resueltas en el periodo) * 100</t>
  </si>
  <si>
    <t>16 horas</t>
  </si>
  <si>
    <t>Tiempo medio de resolución de las incidencias y peticiones asociados a equipos de acceso para usuarios finales que han superado el tiempo objetivo. Servicio 8x5.</t>
  </si>
  <si>
    <t>(Suma tiempos de resolución de las incidencias ó peticiones asociadas a equipos de acceso para usuarios finales resueltas que superan el tiempo de resolución de 16 horas / Número de incidencias ó peticiones que superan el tiempo de resolución de 16 horas  asociadas a equipos de acceso para usuarios finales resueltas en el periodo) * 100</t>
  </si>
  <si>
    <t>Por cada hora de desviación respecto a las 16 horas</t>
  </si>
  <si>
    <t>INC04</t>
  </si>
  <si>
    <t>TIEMPO DE RESOLUCIÓN PARA EQUIPOS DE ACCESO SERVICIOS NO CRÍTICOS</t>
  </si>
  <si>
    <t>Tiempo de resolución de incidencias y peticiones asociados a equipos de acceso para servicios no críticos.</t>
  </si>
  <si>
    <t>(Número de incidencias ó petición asociadas a equipos de acceso para servicios no críticos resueltas en el periodo en &lt;5 días laborables /  Número de incidencias ó petición a equipos de acceso para servicios no críticos resueltas en el periodo) * 100</t>
  </si>
  <si>
    <t>5 días laborales</t>
  </si>
  <si>
    <t>Tiempo medio de resolución de las incidencias y peticiones asociados a equipos de acceso para servicios no críticos que han superado el tiempo objetivo.</t>
  </si>
  <si>
    <t>(Suma tiempos de resolución de las incidencias ó peticiones asociadas a equipos de acceso para servicios no críticos que superan el tiempo de resolución de 5 días laborables / Número de incidencias ó peticiones que superan el tiempo de resolución de 5 días laborables asociadas a equipos de acceso para servicios no críticos resueltas en el periodo) * 100</t>
  </si>
  <si>
    <t>Por cada día de desviación respecto a los 5 días laborables</t>
  </si>
  <si>
    <t>INC05</t>
  </si>
  <si>
    <t>DOCUMENTACIÓN DE LAS INCIDENCIAS</t>
  </si>
  <si>
    <t>Documentación asociada a incidencias registradas en los sistemas de Helpdesk, y documentación que por la metodología y/o plan de calidad se deban elaborar.</t>
  </si>
  <si>
    <t>(Número de documentación asociada a incidencias, metodología y/o plan de calidad cuyo plazo de entrega es &lt; 10 días naturales  / Número de documentación asociada a incidencias, metodología y/o plan de calidad entregadas) * 100</t>
  </si>
  <si>
    <t>10 días naturales</t>
  </si>
  <si>
    <t>GESTIÓN DE LAS INCIDENCIAS Y PETICIONES ASOCIADOS A FERIAS, EVENTOS Y CONGRESOS</t>
  </si>
  <si>
    <t>FEC01</t>
  </si>
  <si>
    <t>TIEMPO DE ACTIVACIÓN DE SERVICIOS</t>
  </si>
  <si>
    <t>Todos los servicios que sean contratados por el cliente antes de 48 h del inicio de la feria, evento o congreso deben estar totalmente activos 48 h antes del inicio de la feria, evento o congreso.</t>
  </si>
  <si>
    <t>(Número de servicios contratados antes de 48 horas del inicio de la feria, evento o congreso que se activan en el periodo en &lt; 48 horas antes del inicio de la feria, evento o congreso / Número de servicios contratados antes de 48 horas del inicio de la feria, evento o congreso en el periodo) * 100</t>
  </si>
  <si>
    <t xml:space="preserve">48 horas </t>
  </si>
  <si>
    <t>Tiempo medio de resolución de las incidencias y peticiones muy graves asociadas a ferias, eventos y congresos, durante el montaje (periodo de 48 horas antes de la celebración) que han superado el tiempo objetivo.</t>
  </si>
  <si>
    <t>(Tiempo medio de activación de servicios contratados antes de 48 horas del inicio de la feria, evento o congreso que superan el tiempo de activación de 48 horas antes del inicio de la feria, evento o congreso / Número de servicios contratados antes de 48 horas del inicio de la feria, evento o congreso que superan el tiempo de activación de 48 horas en el periodo) * 100</t>
  </si>
  <si>
    <t>Por cada  hora de desviación respecto a las 48 horas</t>
  </si>
  <si>
    <t>FEC02</t>
  </si>
  <si>
    <t>TIEMPO DE RESOLUCIÓN DE INCIDENCIAS Y PETICIONES EN MONTAJE</t>
  </si>
  <si>
    <t>Tiempo de resolución de incidencias y peticiones muy graves asociadas a ferias, eventos y congresos, durante el montaje (periodo de 48 horas antes de la celebración).</t>
  </si>
  <si>
    <t>(Número de incidencias y peticiones muy graves asociadas al montaje de ferias, eventos y congresos resueltas en el periodo en &lt; 2 horas / Número de incidencias y peticiones muy graves asociadas al montaje de ferias, eventos y congresos  resueltas en el periodo) * 100</t>
  </si>
  <si>
    <t>2horas</t>
  </si>
  <si>
    <t>(Suma tiempos de resolución de las incidencias y peticiones muy graves asociadas a ferias, eventos y congresos, durante el montaje resueltas que superan el tiempo de resolución de 2 horas / Número de incidencias y peticiones  muy graves asociadas a ferias, eventos y congresos, durante el montaje que superan el tiempo de resolución de 2 horas resueltas en el periodo ) * 100</t>
  </si>
  <si>
    <t>Por cada  hora de desviación respecto a las 2 horas</t>
  </si>
  <si>
    <t>Tiempo de resolución de incidencias y peticiones graves asociadas a ferias, eventos y congresos, , durante el montaje (periodo de 48 horas antes de la celebración).</t>
  </si>
  <si>
    <t>(Número de incidencias y peticiones graves asociadas al montaje de ferias, eventos y congresos resueltas en el periodo en &lt; 4 horas / Número de incidencias y peticiones graves asociadas al montaje de ferias, eventos y congresos  resueltas en el periodo) * 100</t>
  </si>
  <si>
    <t>Tiempo medio de resolución de las incidencias y peticiones graves asociadas a ferias, eventos y congresos, durante el montaje (periodo de 48 horas antes de la celebración) que han superado el tiempo objetivo.</t>
  </si>
  <si>
    <t>(Suma tiempos de resolución de las incidencias y peticiones graves asociadas a ferias, eventos y congresos, durante el montaje resueltas que superan el tiempo de resolución de 4 horas / Número de incidencias y peticiones  graves asociadas a ferias, eventos y congresos, durante el montaje que superan el tiempo de resolución de 4 horas resueltas en el periodo ) * 100</t>
  </si>
  <si>
    <t>Por cada  hora de desviación respecto a las 4 horas</t>
  </si>
  <si>
    <t>Tiempo de resolución de incidencias y peticiones leves asociadas a ferias, eventos y congresos , durante el montaje (periodo de 48 horas antes de la celebración).</t>
  </si>
  <si>
    <t>(Número de incidencias y peticiones leves asociadas al montaje de ferias, eventos y congresos resueltas en el periodo en &lt; 8 horas / Número de incidencias y peticiones leves asociadas al montaje de ferias, eventos y congresos  resueltas en el periodo) * 100</t>
  </si>
  <si>
    <t>Tiempo medio de resolución de las incidencias y peticiones leves asociadas a ferias, eventos y congresos, durante el montaje (periodo de 48 horas antes de la celebración) que han superado el tiempo objetivo.</t>
  </si>
  <si>
    <t>(Suma tiempos de resolución de las incidencias y peticiones leves asociadas a ferias, eventos y congresos, durante el montaje resueltas que superan el tiempo de resolución de 8 horas / Número de incidencias y peticiones  leves asociadas a ferias, eventos y congresos, durante el montaje que superan el tiempo de resolución de 8 horas resueltas en el periodo ) * 100</t>
  </si>
  <si>
    <t>Por cada  hora de desviación respecto a las 8 horas</t>
  </si>
  <si>
    <t>FEC03</t>
  </si>
  <si>
    <t>TIEMPO DE RESOLUCIÓN DE INCIDENCIAS Y PETICIONESDURANTE LA CELEBRACIÓN DEL EVENTO O SERVICIOS CORPORATIVOS EN FUNCIONAMIENTO</t>
  </si>
  <si>
    <t>Tiempo de resolución de incidencias y peticiones muy graves durante la celebración de ferias, eventos y congresos o asociadas a servicios corporativos en funcionamiento.</t>
  </si>
  <si>
    <t>(Número de incidencias y peticiones muy graves durante la celebración de ferias, eventos y congresos o asociadas a servicios corporativos en funcionamiento resueltas en el periodo en &lt; 30 minutos / Número de incidencias y peticiones muy graves durante la celebración de ferias, eventos y congresos o asociadas a servicios corporativos en funcionamiento  resueltas en el periodo) * 100</t>
  </si>
  <si>
    <t>30 minutos</t>
  </si>
  <si>
    <t>Tiempo medio de resolución de las incidencias y peticiones muy graves durante la celebración de ferias, eventos y congresos o asociadas a servicios corporativos en funcionamiento.</t>
  </si>
  <si>
    <t>(Suma tiempos de resolución de las incidencias y peticiones muy graves durante la celebración de ferias, eventos y congresos o asociadas a servicios corporativos en funcionamiento que superan el tiempo de resolución de 30 minutos / Número de incidencias y peticiones  muy graves durante la celebración de ferias, eventos y congresos o asociadas a servicios corporativos en funcionamiento que superan el tiempo de resolución de 30 minutos resueltas en el periodo ) * 100</t>
  </si>
  <si>
    <t>Por cada 10 minutos  de desviación respecto a los 30 minutos</t>
  </si>
  <si>
    <t>Tiempo de resolución de incidencias y peticiones  graves durante la celebración de ferias, eventos y congresos o asociadas a servicios corporativos en funcionamiento.</t>
  </si>
  <si>
    <t>(Número de incidencias y peticiones graves durante la celebración de ferias, eventos y congresos o asociadas a servicios corporativos en funcionamiento resueltas en el periodo en &lt; 1 hora / Número de incidencias y peticiones graves durante la celebración de ferias, eventos y congresos o asociadas a servicios corporativos en funcionamiento  resueltas en el periodo) * 100</t>
  </si>
  <si>
    <t>1 hora</t>
  </si>
  <si>
    <t>Tiempo medio de resolución de las incidencias y peticiones graves durante la celebración de ferias, eventos y congresos o asociadas a servicios corporativos en funcionamiento.</t>
  </si>
  <si>
    <t>(Suma tiempos de resolución de las incidencias y peticiones graves durante la celebración de ferias, eventos y congresos o asociadas a servicios corporativos en funcionamiento que superan el tiempo de resolución de 1 hora / Número de incidencias y peticiones  graves durante la celebración de ferias, eventos y congresos o asociadas a servicios corporativos en funcionamiento que superan el tiempo de resolución de 1 hora resueltas en el periodo ) * 100</t>
  </si>
  <si>
    <t>Por cada 30 minutos  de desviación respecto a la hora</t>
  </si>
  <si>
    <t>Tiempo de resolución de incidencias y peticiones leves durante la celebración de ferias, eventos y congresos o asociadas a servicios corporativos en funcionamiento.</t>
  </si>
  <si>
    <t>(Número de incidencias y peticiones leves durante la celebración de ferias, eventos y congresos o asociadas a servicios corporativos en funcionamiento resueltas en el periodo en &lt; 2 horas / Número de incidencias y peticiones leves durante la celebración de ferias, eventos y congresos o asociadas a servicios corporativos en funcionamiento  resueltas en el periodo) * 100</t>
  </si>
  <si>
    <t>Tiempo medio de resolución de las incidencias y peticiones leves durante la celebración de ferias, eventos y congresos o asociadas a servicios corporativos en funcionamiento.</t>
  </si>
  <si>
    <t>(Suma tiempos de resolución de las incidencias y peticiones leves durante la celebración de ferias, eventos y congresos o asociadas a servicios corporativos en funcionamiento que superan el tiempo de resolución de 2 horas / Número de incidencias y peticiones  leves durante la celebración de ferias, eventos y congresos o asociadas a servicios corporativos en funcionamiento que superan el tiempo de resolución de 2 horas resueltas en el periodo ) * 100</t>
  </si>
  <si>
    <t>FEC04</t>
  </si>
  <si>
    <t>INCIDENCIAS Y PETICIPONES REGISTRADAS Y GESTIONADAS EN LA HERRAMIENTA ITSM DE IFEMA MADRID</t>
  </si>
  <si>
    <t>Volumen de incidencias y peticiones que se han registrado y gestionado a través de la herramienta de ITSM de IFEMA MADRID</t>
  </si>
  <si>
    <t>(Número de incidencias y peticiones creadas en herramienta ITSM durante el periodo / Número de incidencias y peticiones acontecidas o solicitadas durante el periodo) * 100</t>
  </si>
  <si>
    <t>DISPONIBILIDAD DE LOS EQUIPOS</t>
  </si>
  <si>
    <t>DIS05</t>
  </si>
  <si>
    <t>DISPONIBILIDAD DEL GESTOR RESPONSABLE DEL SERVICIO</t>
  </si>
  <si>
    <t>Cantidad de incidencias URGENTES o CRITICAS, durante el  periodo de alta actividad,  en las que es necesario localizar al gestor del servicio  en un periodo máximo de 30 minutos desde la activación de la incidencia.</t>
  </si>
  <si>
    <t>(Número de incidencias, peticiones urgentes o críticas durante el periodo de alta actividad en la que estuvo  disponible el Service Delivery Manager / Números de incidencias, peticiones urgentes o críticas durante el periodo de alta actividad en la que se requiera del Service Delivery Manager) * 100</t>
  </si>
  <si>
    <t>GESTIÓN DEL MANTENIMIENTO Y REEMPLAZO DE ELECTRONICA</t>
  </si>
  <si>
    <t>DIS01</t>
  </si>
  <si>
    <t>PLANIFICACION DE LOS CAMBIOS (INTERVENCIONES)</t>
  </si>
  <si>
    <t>Para cada intervención a realizar se deberá aportar un plan de actuación en el que se especifique los elementos de red y servicios afectados, indisponibilidad, plan vuelta atrás, validado por IFEMA MADRID.</t>
  </si>
  <si>
    <t>(Número de cambios ó intervenciones sobre elementos de red con planificación correcta ejecutados en el  periodo / Número de cambios ó intervenciones sobre elementos de red ejecutados en el periodo) * 100</t>
  </si>
  <si>
    <t>ÍNDICE DE CALIDAD DEL SERVICIO MENSUAL ICS:</t>
  </si>
  <si>
    <t>%Incumplimiento VO</t>
  </si>
  <si>
    <t>&lt;75%</t>
  </si>
  <si>
    <t>&lt;100%</t>
  </si>
  <si>
    <t>&lt;85%</t>
  </si>
  <si>
    <t>&gt;1%</t>
  </si>
  <si>
    <t>&lt;80%</t>
  </si>
  <si>
    <t>&lt;99%</t>
  </si>
  <si>
    <t>&lt;98%</t>
  </si>
  <si>
    <t xml:space="preserve">&lt;93% </t>
  </si>
  <si>
    <t>&lt;95%</t>
  </si>
  <si>
    <t>&lt;97%</t>
  </si>
  <si>
    <t>&gt;2,5%</t>
  </si>
  <si>
    <t>&gt;=93% y &lt;96%</t>
  </si>
  <si>
    <t>&gt;=96% y &lt;98%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</si>
</sst>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amily val="2"/>
    </font>
    <font>
      <b/>
      <sz val="9"/>
      <name val="Arial"/>
      <family val="2"/>
    </font>
    <font>
      <b/>
      <sz val="14"/>
      <color indexed="60"/>
      <name val="Arial"/>
      <family val="2"/>
    </font>
    <font>
      <b/>
      <sz val="8"/>
      <color indexed="60"/>
      <name val="Arial"/>
      <family val="2"/>
    </font>
    <font>
      <b/>
      <sz val="12"/>
      <name val="Arial"/>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sz val="10"/>
      <name val="Arial"/>
      <family val="2"/>
    </font>
  </fonts>
  <fills count="6">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s>
  <borders count="9">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s>
  <cellStyleXfs count="2">
    <xf numFmtId="0" fontId="0" fillId="0" borderId="0"/>
    <xf numFmtId="9" fontId="12" fillId="0" borderId="0" applyFont="0" applyFill="0" applyBorder="0" applyAlignment="0" applyProtection="0"/>
  </cellStyleXfs>
  <cellXfs count="49">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9" fontId="1" fillId="0" borderId="0" xfId="0" applyNumberFormat="1" applyFont="1" applyAlignment="1">
      <alignment horizontal="center" vertical="center" wrapText="1"/>
    </xf>
    <xf numFmtId="0" fontId="5" fillId="0" borderId="0" xfId="0" applyFont="1"/>
    <xf numFmtId="0" fontId="6" fillId="0" borderId="0" xfId="0" applyFont="1" applyAlignment="1">
      <alignment horizontal="center" vertical="center"/>
    </xf>
    <xf numFmtId="0" fontId="7" fillId="2" borderId="2" xfId="0" applyFont="1" applyFill="1" applyBorder="1" applyAlignment="1">
      <alignment horizontal="left" vertical="center" wrapText="1"/>
    </xf>
    <xf numFmtId="0" fontId="8" fillId="3"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7" fillId="2" borderId="5" xfId="0" applyFont="1" applyFill="1" applyBorder="1" applyAlignment="1">
      <alignment horizontal="left" vertical="center" wrapText="1"/>
    </xf>
    <xf numFmtId="10" fontId="8" fillId="2" borderId="2" xfId="0" applyNumberFormat="1" applyFont="1" applyFill="1" applyBorder="1" applyAlignment="1">
      <alignment horizontal="center" vertical="center" wrapText="1"/>
    </xf>
    <xf numFmtId="10" fontId="8" fillId="2" borderId="2" xfId="0" quotePrefix="1" applyNumberFormat="1" applyFont="1" applyFill="1" applyBorder="1" applyAlignment="1">
      <alignment horizontal="center" vertical="center" wrapText="1"/>
    </xf>
    <xf numFmtId="10" fontId="8" fillId="3" borderId="2" xfId="0" quotePrefix="1" applyNumberFormat="1" applyFont="1" applyFill="1" applyBorder="1" applyAlignment="1">
      <alignment horizontal="center" vertical="center" wrapText="1"/>
    </xf>
    <xf numFmtId="9" fontId="7" fillId="2" borderId="4" xfId="0" applyNumberFormat="1" applyFont="1" applyFill="1" applyBorder="1" applyAlignment="1">
      <alignment horizontal="center" vertical="center"/>
    </xf>
    <xf numFmtId="0" fontId="8" fillId="3"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10" fontId="8" fillId="3" borderId="2" xfId="0" applyNumberFormat="1" applyFont="1" applyFill="1" applyBorder="1" applyAlignment="1">
      <alignment horizontal="center" vertical="center" wrapText="1"/>
    </xf>
    <xf numFmtId="0" fontId="0" fillId="0" borderId="0" xfId="0" applyAlignment="1">
      <alignment horizontal="center" vertical="center"/>
    </xf>
    <xf numFmtId="9" fontId="5" fillId="0" borderId="0" xfId="1" applyFont="1"/>
    <xf numFmtId="9" fontId="9" fillId="4" borderId="5" xfId="1" applyFont="1" applyFill="1" applyBorder="1" applyAlignment="1">
      <alignment horizontal="center"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9" fillId="4" borderId="4" xfId="0" applyFont="1" applyFill="1" applyBorder="1" applyAlignment="1">
      <alignment horizontal="right" vertical="center" wrapText="1"/>
    </xf>
    <xf numFmtId="0" fontId="9" fillId="4" borderId="5" xfId="0" applyFont="1" applyFill="1" applyBorder="1" applyAlignment="1">
      <alignment horizontal="right" vertical="center" wrapText="1"/>
    </xf>
    <xf numFmtId="0" fontId="9" fillId="4" borderId="6" xfId="0" applyFont="1" applyFill="1" applyBorder="1" applyAlignment="1">
      <alignment horizontal="right" vertical="center" wrapText="1"/>
    </xf>
    <xf numFmtId="0" fontId="9" fillId="4" borderId="1" xfId="0" applyFont="1" applyFill="1" applyBorder="1" applyAlignment="1">
      <alignment horizontal="left"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3"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3"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9A1C4-D72A-483B-BA4E-90ED4EEBFAC7}">
  <sheetPr>
    <pageSetUpPr fitToPage="1"/>
  </sheetPr>
  <dimension ref="A1:M66"/>
  <sheetViews>
    <sheetView tabSelected="1" zoomScale="75" zoomScaleNormal="85" workbookViewId="0">
      <pane ySplit="2" topLeftCell="A3" activePane="bottomLeft" state="frozen"/>
      <selection pane="bottomLeft" sqref="A1:XFD1048576"/>
    </sheetView>
  </sheetViews>
  <sheetFormatPr baseColWidth="10" defaultColWidth="11.44140625" defaultRowHeight="12.75" customHeight="1" x14ac:dyDescent="0.25"/>
  <cols>
    <col min="1" max="1" width="10.77734375" style="1" customWidth="1"/>
    <col min="2" max="2" width="24.5546875" style="1" customWidth="1"/>
    <col min="3" max="3" width="34" style="1" customWidth="1"/>
    <col min="4" max="4" width="36" style="1" customWidth="1"/>
    <col min="5" max="5" width="15.21875" style="1" customWidth="1"/>
    <col min="6" max="6" width="15.77734375" style="1" customWidth="1"/>
    <col min="7" max="7" width="20.88671875" style="1" customWidth="1"/>
    <col min="8" max="8" width="13.6640625" style="1" customWidth="1"/>
    <col min="9" max="9" width="11.21875" style="1" customWidth="1"/>
    <col min="10" max="10" width="17.77734375" style="26" customWidth="1"/>
  </cols>
  <sheetData>
    <row r="1" spans="1:13" s="2" customFormat="1" ht="18.600000000000001" x14ac:dyDescent="0.25">
      <c r="A1" s="38" t="s">
        <v>0</v>
      </c>
      <c r="B1" s="39"/>
      <c r="C1" s="39"/>
      <c r="D1" s="39"/>
      <c r="E1" s="39"/>
      <c r="F1" s="39"/>
      <c r="G1" s="39"/>
      <c r="H1" s="39"/>
      <c r="I1" s="39"/>
      <c r="J1" s="39"/>
    </row>
    <row r="2" spans="1:13" s="3" customFormat="1" ht="41.4" x14ac:dyDescent="0.25">
      <c r="A2" s="15" t="s">
        <v>1</v>
      </c>
      <c r="B2" s="15" t="s">
        <v>2</v>
      </c>
      <c r="C2" s="15" t="s">
        <v>3</v>
      </c>
      <c r="D2" s="15" t="s">
        <v>4</v>
      </c>
      <c r="E2" s="15" t="s">
        <v>5</v>
      </c>
      <c r="F2" s="15" t="s">
        <v>6</v>
      </c>
      <c r="G2" s="15" t="s">
        <v>164</v>
      </c>
      <c r="H2" s="15" t="s">
        <v>7</v>
      </c>
      <c r="I2" s="15" t="s">
        <v>8</v>
      </c>
      <c r="J2" s="15" t="s">
        <v>9</v>
      </c>
    </row>
    <row r="3" spans="1:13" s="4" customFormat="1" ht="16.2" x14ac:dyDescent="0.25">
      <c r="A3" s="29" t="s">
        <v>10</v>
      </c>
      <c r="B3" s="30"/>
      <c r="C3" s="30"/>
      <c r="D3" s="30"/>
      <c r="E3" s="30"/>
      <c r="F3" s="30"/>
      <c r="G3" s="30"/>
      <c r="H3" s="30"/>
      <c r="I3" s="30"/>
      <c r="J3" s="30"/>
      <c r="K3"/>
      <c r="L3"/>
      <c r="M3"/>
    </row>
    <row r="4" spans="1:13" ht="62.4" x14ac:dyDescent="0.25">
      <c r="A4" s="8" t="s">
        <v>11</v>
      </c>
      <c r="B4" s="8" t="s">
        <v>12</v>
      </c>
      <c r="C4" s="9" t="s">
        <v>13</v>
      </c>
      <c r="D4" s="9" t="s">
        <v>14</v>
      </c>
      <c r="E4" s="12" t="s">
        <v>15</v>
      </c>
      <c r="F4" s="10" t="s">
        <v>16</v>
      </c>
      <c r="G4" s="19" t="s">
        <v>166</v>
      </c>
      <c r="H4" s="12" t="s">
        <v>17</v>
      </c>
      <c r="I4" s="22">
        <v>2</v>
      </c>
      <c r="J4" s="21">
        <v>0.03</v>
      </c>
    </row>
    <row r="5" spans="1:13" ht="93.6" x14ac:dyDescent="0.25">
      <c r="A5" s="8" t="s">
        <v>18</v>
      </c>
      <c r="B5" s="8" t="s">
        <v>19</v>
      </c>
      <c r="C5" s="9" t="s">
        <v>20</v>
      </c>
      <c r="D5" s="9" t="s">
        <v>21</v>
      </c>
      <c r="E5" s="12" t="s">
        <v>15</v>
      </c>
      <c r="F5" s="10" t="s">
        <v>22</v>
      </c>
      <c r="G5" s="19" t="s">
        <v>165</v>
      </c>
      <c r="H5" s="12" t="s">
        <v>23</v>
      </c>
      <c r="I5" s="22">
        <v>1</v>
      </c>
      <c r="J5" s="21">
        <v>0.01</v>
      </c>
    </row>
    <row r="6" spans="1:13" ht="31.2" x14ac:dyDescent="0.25">
      <c r="A6" s="8" t="s">
        <v>24</v>
      </c>
      <c r="B6" s="8" t="s">
        <v>25</v>
      </c>
      <c r="C6" s="9" t="s">
        <v>26</v>
      </c>
      <c r="D6" s="9" t="s">
        <v>27</v>
      </c>
      <c r="E6" s="12" t="s">
        <v>15</v>
      </c>
      <c r="F6" s="10" t="s">
        <v>28</v>
      </c>
      <c r="G6" s="19" t="s">
        <v>166</v>
      </c>
      <c r="H6" s="12" t="s">
        <v>17</v>
      </c>
      <c r="I6" s="22">
        <v>2</v>
      </c>
      <c r="J6" s="21">
        <v>0.03</v>
      </c>
    </row>
    <row r="7" spans="1:13" s="7" customFormat="1" ht="18.75" customHeight="1" x14ac:dyDescent="0.25">
      <c r="A7" s="29" t="s">
        <v>29</v>
      </c>
      <c r="B7" s="30"/>
      <c r="C7" s="30"/>
      <c r="D7" s="30"/>
      <c r="E7" s="30"/>
      <c r="F7" s="30"/>
      <c r="G7" s="30"/>
      <c r="H7" s="30"/>
      <c r="I7" s="30"/>
      <c r="J7" s="30"/>
    </row>
    <row r="8" spans="1:13" s="6" customFormat="1" ht="156" x14ac:dyDescent="0.35">
      <c r="A8" s="8" t="s">
        <v>30</v>
      </c>
      <c r="B8" s="8" t="s">
        <v>31</v>
      </c>
      <c r="C8" s="11" t="s">
        <v>32</v>
      </c>
      <c r="D8" s="11" t="s">
        <v>33</v>
      </c>
      <c r="E8" s="12" t="s">
        <v>15</v>
      </c>
      <c r="F8" s="18" t="s">
        <v>34</v>
      </c>
      <c r="G8" s="19" t="s">
        <v>167</v>
      </c>
      <c r="H8" s="10" t="s">
        <v>17</v>
      </c>
      <c r="I8" s="23">
        <v>2</v>
      </c>
      <c r="J8" s="21">
        <v>0.03</v>
      </c>
    </row>
    <row r="9" spans="1:13" s="6" customFormat="1" ht="93.6" x14ac:dyDescent="0.35">
      <c r="A9" s="8" t="s">
        <v>35</v>
      </c>
      <c r="B9" s="8" t="s">
        <v>36</v>
      </c>
      <c r="C9" s="9" t="s">
        <v>37</v>
      </c>
      <c r="D9" s="9" t="s">
        <v>38</v>
      </c>
      <c r="E9" s="12" t="s">
        <v>15</v>
      </c>
      <c r="F9" s="12" t="s">
        <v>39</v>
      </c>
      <c r="G9" s="19" t="s">
        <v>166</v>
      </c>
      <c r="H9" s="12" t="s">
        <v>23</v>
      </c>
      <c r="I9" s="22">
        <v>1</v>
      </c>
      <c r="J9" s="21">
        <v>0.01</v>
      </c>
    </row>
    <row r="10" spans="1:13" s="6" customFormat="1" ht="93.6" x14ac:dyDescent="0.35">
      <c r="A10" s="8" t="s">
        <v>40</v>
      </c>
      <c r="B10" s="8" t="s">
        <v>41</v>
      </c>
      <c r="C10" s="9" t="s">
        <v>42</v>
      </c>
      <c r="D10" s="9" t="s">
        <v>43</v>
      </c>
      <c r="E10" s="12" t="s">
        <v>15</v>
      </c>
      <c r="F10" s="12"/>
      <c r="G10" s="12" t="s">
        <v>168</v>
      </c>
      <c r="H10" s="12" t="s">
        <v>17</v>
      </c>
      <c r="I10" s="22">
        <v>2</v>
      </c>
      <c r="J10" s="21">
        <v>0.03</v>
      </c>
    </row>
    <row r="11" spans="1:13" s="6" customFormat="1" ht="93.6" x14ac:dyDescent="0.35">
      <c r="A11" s="8" t="s">
        <v>44</v>
      </c>
      <c r="B11" s="8" t="s">
        <v>45</v>
      </c>
      <c r="C11" s="9" t="s">
        <v>46</v>
      </c>
      <c r="D11" s="9" t="s">
        <v>47</v>
      </c>
      <c r="E11" s="12" t="s">
        <v>15</v>
      </c>
      <c r="F11" s="12"/>
      <c r="G11" s="12" t="s">
        <v>169</v>
      </c>
      <c r="H11" s="12" t="s">
        <v>17</v>
      </c>
      <c r="I11" s="22">
        <v>2</v>
      </c>
      <c r="J11" s="21">
        <v>0.03</v>
      </c>
    </row>
    <row r="12" spans="1:13" s="7" customFormat="1" ht="16.5" customHeight="1" x14ac:dyDescent="0.25">
      <c r="A12" s="29" t="s">
        <v>48</v>
      </c>
      <c r="B12" s="30"/>
      <c r="C12" s="30"/>
      <c r="D12" s="30"/>
      <c r="E12" s="30"/>
      <c r="F12" s="30"/>
      <c r="G12" s="30"/>
      <c r="H12" s="30"/>
      <c r="I12" s="30"/>
      <c r="J12" s="30"/>
    </row>
    <row r="13" spans="1:13" s="6" customFormat="1" ht="109.2" x14ac:dyDescent="0.35">
      <c r="A13" s="8" t="s">
        <v>49</v>
      </c>
      <c r="B13" s="16" t="s">
        <v>50</v>
      </c>
      <c r="C13" s="9" t="s">
        <v>51</v>
      </c>
      <c r="D13" s="9" t="s">
        <v>52</v>
      </c>
      <c r="E13" s="12" t="s">
        <v>15</v>
      </c>
      <c r="F13" s="12"/>
      <c r="G13" s="19" t="s">
        <v>170</v>
      </c>
      <c r="H13" s="12" t="s">
        <v>17</v>
      </c>
      <c r="I13" s="22">
        <v>2</v>
      </c>
      <c r="J13" s="21">
        <v>0.03</v>
      </c>
    </row>
    <row r="14" spans="1:13" s="6" customFormat="1" ht="37.5" customHeight="1" x14ac:dyDescent="0.35">
      <c r="A14" s="40" t="s">
        <v>53</v>
      </c>
      <c r="B14" s="40" t="s">
        <v>54</v>
      </c>
      <c r="C14" s="43" t="s">
        <v>55</v>
      </c>
      <c r="D14" s="43" t="s">
        <v>56</v>
      </c>
      <c r="E14" s="46" t="s">
        <v>15</v>
      </c>
      <c r="F14" s="46"/>
      <c r="G14" s="25" t="s">
        <v>177</v>
      </c>
      <c r="H14" s="12" t="s">
        <v>23</v>
      </c>
      <c r="I14" s="22">
        <v>1</v>
      </c>
      <c r="J14" s="21">
        <v>0.01</v>
      </c>
    </row>
    <row r="15" spans="1:13" s="6" customFormat="1" ht="37.5" customHeight="1" x14ac:dyDescent="0.35">
      <c r="A15" s="41"/>
      <c r="B15" s="41"/>
      <c r="C15" s="44"/>
      <c r="D15" s="44"/>
      <c r="E15" s="47"/>
      <c r="F15" s="47"/>
      <c r="G15" s="18" t="s">
        <v>176</v>
      </c>
      <c r="H15" s="12" t="s">
        <v>17</v>
      </c>
      <c r="I15" s="23">
        <v>2</v>
      </c>
      <c r="J15" s="21">
        <v>0.03</v>
      </c>
    </row>
    <row r="16" spans="1:13" s="6" customFormat="1" ht="37.5" customHeight="1" x14ac:dyDescent="0.35">
      <c r="A16" s="42"/>
      <c r="B16" s="42"/>
      <c r="C16" s="45"/>
      <c r="D16" s="45"/>
      <c r="E16" s="48"/>
      <c r="F16" s="48"/>
      <c r="G16" s="18" t="s">
        <v>172</v>
      </c>
      <c r="H16" s="10" t="s">
        <v>72</v>
      </c>
      <c r="I16" s="23">
        <v>3</v>
      </c>
      <c r="J16" s="21">
        <v>0.05</v>
      </c>
    </row>
    <row r="17" spans="1:13" s="6" customFormat="1" ht="62.4" x14ac:dyDescent="0.35">
      <c r="A17" s="16" t="s">
        <v>57</v>
      </c>
      <c r="B17" s="17" t="s">
        <v>58</v>
      </c>
      <c r="C17" s="9" t="s">
        <v>59</v>
      </c>
      <c r="D17" s="9" t="s">
        <v>60</v>
      </c>
      <c r="E17" s="12" t="s">
        <v>15</v>
      </c>
      <c r="F17" s="10"/>
      <c r="G17" s="19" t="s">
        <v>166</v>
      </c>
      <c r="H17" s="10" t="s">
        <v>72</v>
      </c>
      <c r="I17" s="23">
        <v>3</v>
      </c>
      <c r="J17" s="21">
        <v>0.05</v>
      </c>
      <c r="L17" s="27"/>
      <c r="M17" s="27"/>
    </row>
    <row r="18" spans="1:13" s="6" customFormat="1" ht="156" x14ac:dyDescent="0.35">
      <c r="A18" s="16" t="s">
        <v>61</v>
      </c>
      <c r="B18" s="17" t="s">
        <v>62</v>
      </c>
      <c r="C18" s="9" t="s">
        <v>63</v>
      </c>
      <c r="D18" s="9" t="s">
        <v>64</v>
      </c>
      <c r="E18" s="12" t="s">
        <v>15</v>
      </c>
      <c r="F18" s="10" t="s">
        <v>65</v>
      </c>
      <c r="G18" s="19" t="s">
        <v>166</v>
      </c>
      <c r="H18" s="12" t="s">
        <v>72</v>
      </c>
      <c r="I18" s="23">
        <v>3</v>
      </c>
      <c r="J18" s="21">
        <v>0.05</v>
      </c>
    </row>
    <row r="19" spans="1:13" s="7" customFormat="1" ht="16.5" customHeight="1" x14ac:dyDescent="0.25">
      <c r="A19" s="29" t="s">
        <v>66</v>
      </c>
      <c r="B19" s="30"/>
      <c r="C19" s="34"/>
      <c r="D19" s="34"/>
      <c r="E19" s="34"/>
      <c r="F19" s="30"/>
      <c r="G19" s="30"/>
      <c r="H19" s="30"/>
      <c r="I19" s="30"/>
      <c r="J19" s="30"/>
    </row>
    <row r="20" spans="1:13" ht="93" customHeight="1" x14ac:dyDescent="0.25">
      <c r="A20" s="35" t="s">
        <v>67</v>
      </c>
      <c r="B20" s="35" t="s">
        <v>68</v>
      </c>
      <c r="C20" s="13" t="s">
        <v>69</v>
      </c>
      <c r="D20" s="13" t="s">
        <v>70</v>
      </c>
      <c r="E20" s="12" t="s">
        <v>15</v>
      </c>
      <c r="F20" s="10" t="s">
        <v>71</v>
      </c>
      <c r="G20" s="18" t="s">
        <v>170</v>
      </c>
      <c r="H20" s="10" t="s">
        <v>72</v>
      </c>
      <c r="I20" s="23">
        <v>3</v>
      </c>
      <c r="J20" s="21">
        <v>0.05</v>
      </c>
    </row>
    <row r="21" spans="1:13" ht="123.75" customHeight="1" x14ac:dyDescent="0.25">
      <c r="A21" s="36"/>
      <c r="B21" s="36"/>
      <c r="C21" s="13" t="s">
        <v>73</v>
      </c>
      <c r="D21" s="13" t="s">
        <v>74</v>
      </c>
      <c r="E21" s="12" t="s">
        <v>15</v>
      </c>
      <c r="F21" s="10" t="s">
        <v>75</v>
      </c>
      <c r="G21" s="18"/>
      <c r="H21" s="10" t="s">
        <v>72</v>
      </c>
      <c r="I21" s="23">
        <v>3</v>
      </c>
      <c r="J21" s="21">
        <v>0.05</v>
      </c>
    </row>
    <row r="22" spans="1:13" ht="92.25" customHeight="1" x14ac:dyDescent="0.25">
      <c r="A22" s="35" t="s">
        <v>76</v>
      </c>
      <c r="B22" s="35" t="s">
        <v>77</v>
      </c>
      <c r="C22" s="13" t="s">
        <v>78</v>
      </c>
      <c r="D22" s="13" t="s">
        <v>79</v>
      </c>
      <c r="E22" s="12" t="s">
        <v>15</v>
      </c>
      <c r="F22" s="10" t="s">
        <v>80</v>
      </c>
      <c r="G22" s="18" t="s">
        <v>171</v>
      </c>
      <c r="H22" s="10" t="s">
        <v>17</v>
      </c>
      <c r="I22" s="23">
        <v>2</v>
      </c>
      <c r="J22" s="21">
        <v>0.03</v>
      </c>
    </row>
    <row r="23" spans="1:13" ht="156" x14ac:dyDescent="0.25">
      <c r="A23" s="36"/>
      <c r="B23" s="36"/>
      <c r="C23" s="13" t="s">
        <v>81</v>
      </c>
      <c r="D23" s="13" t="s">
        <v>82</v>
      </c>
      <c r="E23" s="12" t="s">
        <v>15</v>
      </c>
      <c r="F23" s="10" t="s">
        <v>83</v>
      </c>
      <c r="G23" s="18"/>
      <c r="H23" s="10" t="s">
        <v>17</v>
      </c>
      <c r="I23" s="23">
        <v>2</v>
      </c>
      <c r="J23" s="21">
        <v>0.03</v>
      </c>
    </row>
    <row r="24" spans="1:13" ht="109.2" x14ac:dyDescent="0.25">
      <c r="A24" s="35" t="s">
        <v>84</v>
      </c>
      <c r="B24" s="35" t="s">
        <v>85</v>
      </c>
      <c r="C24" s="13" t="s">
        <v>86</v>
      </c>
      <c r="D24" s="13" t="s">
        <v>87</v>
      </c>
      <c r="E24" s="12" t="s">
        <v>15</v>
      </c>
      <c r="F24" s="10" t="s">
        <v>88</v>
      </c>
      <c r="G24" s="18" t="s">
        <v>173</v>
      </c>
      <c r="H24" s="10" t="s">
        <v>17</v>
      </c>
      <c r="I24" s="23">
        <v>2</v>
      </c>
      <c r="J24" s="21">
        <v>0.03</v>
      </c>
    </row>
    <row r="25" spans="1:13" ht="125.25" customHeight="1" x14ac:dyDescent="0.25">
      <c r="A25" s="36"/>
      <c r="B25" s="36"/>
      <c r="C25" s="13" t="s">
        <v>89</v>
      </c>
      <c r="D25" s="13" t="s">
        <v>90</v>
      </c>
      <c r="E25" s="12" t="s">
        <v>15</v>
      </c>
      <c r="F25" s="10" t="s">
        <v>91</v>
      </c>
      <c r="G25" s="18"/>
      <c r="H25" s="10" t="s">
        <v>17</v>
      </c>
      <c r="I25" s="23">
        <v>2</v>
      </c>
      <c r="J25" s="21">
        <v>0.03</v>
      </c>
    </row>
    <row r="26" spans="1:13" ht="109.2" x14ac:dyDescent="0.25">
      <c r="A26" s="35" t="s">
        <v>92</v>
      </c>
      <c r="B26" s="35" t="s">
        <v>93</v>
      </c>
      <c r="C26" s="13" t="s">
        <v>94</v>
      </c>
      <c r="D26" s="13" t="s">
        <v>95</v>
      </c>
      <c r="E26" s="12" t="s">
        <v>15</v>
      </c>
      <c r="F26" s="10" t="s">
        <v>96</v>
      </c>
      <c r="G26" s="18" t="s">
        <v>173</v>
      </c>
      <c r="H26" s="10" t="s">
        <v>23</v>
      </c>
      <c r="I26" s="23">
        <v>1</v>
      </c>
      <c r="J26" s="21">
        <v>0.01</v>
      </c>
    </row>
    <row r="27" spans="1:13" ht="156" x14ac:dyDescent="0.25">
      <c r="A27" s="36"/>
      <c r="B27" s="36"/>
      <c r="C27" s="13" t="s">
        <v>97</v>
      </c>
      <c r="D27" s="13" t="s">
        <v>98</v>
      </c>
      <c r="E27" s="12" t="s">
        <v>15</v>
      </c>
      <c r="F27" s="10" t="s">
        <v>99</v>
      </c>
      <c r="G27" s="18"/>
      <c r="H27" s="10" t="s">
        <v>23</v>
      </c>
      <c r="I27" s="23">
        <v>1</v>
      </c>
      <c r="J27" s="21">
        <v>0.01</v>
      </c>
    </row>
    <row r="28" spans="1:13" ht="93.6" x14ac:dyDescent="0.25">
      <c r="A28" s="8" t="s">
        <v>100</v>
      </c>
      <c r="B28" s="8" t="s">
        <v>101</v>
      </c>
      <c r="C28" s="14" t="s">
        <v>102</v>
      </c>
      <c r="D28" s="14" t="s">
        <v>103</v>
      </c>
      <c r="E28" s="12" t="s">
        <v>15</v>
      </c>
      <c r="F28" s="12" t="s">
        <v>104</v>
      </c>
      <c r="G28" s="19" t="s">
        <v>166</v>
      </c>
      <c r="H28" s="12" t="s">
        <v>23</v>
      </c>
      <c r="I28" s="22">
        <v>1</v>
      </c>
      <c r="J28" s="21">
        <v>0.01</v>
      </c>
    </row>
    <row r="29" spans="1:13" s="7" customFormat="1" ht="16.5" customHeight="1" x14ac:dyDescent="0.25">
      <c r="A29" s="29" t="s">
        <v>105</v>
      </c>
      <c r="B29" s="30"/>
      <c r="C29" s="34"/>
      <c r="D29" s="34"/>
      <c r="E29" s="34"/>
      <c r="F29" s="30"/>
      <c r="G29" s="30"/>
      <c r="H29" s="30"/>
      <c r="I29" s="30"/>
      <c r="J29" s="30"/>
    </row>
    <row r="30" spans="1:13" ht="124.8" x14ac:dyDescent="0.25">
      <c r="A30" s="35" t="s">
        <v>106</v>
      </c>
      <c r="B30" s="35" t="s">
        <v>107</v>
      </c>
      <c r="C30" s="13" t="s">
        <v>108</v>
      </c>
      <c r="D30" s="13" t="s">
        <v>109</v>
      </c>
      <c r="E30" s="12" t="s">
        <v>15</v>
      </c>
      <c r="F30" s="10" t="s">
        <v>110</v>
      </c>
      <c r="G30" s="18" t="s">
        <v>170</v>
      </c>
      <c r="H30" s="10" t="s">
        <v>23</v>
      </c>
      <c r="I30" s="23">
        <v>1</v>
      </c>
      <c r="J30" s="21">
        <v>0.01</v>
      </c>
    </row>
    <row r="31" spans="1:13" ht="140.4" x14ac:dyDescent="0.25">
      <c r="A31" s="36"/>
      <c r="B31" s="36"/>
      <c r="C31" s="13" t="s">
        <v>111</v>
      </c>
      <c r="D31" s="13" t="s">
        <v>112</v>
      </c>
      <c r="E31" s="12" t="s">
        <v>15</v>
      </c>
      <c r="F31" s="10" t="s">
        <v>113</v>
      </c>
      <c r="G31" s="18"/>
      <c r="H31" s="10" t="s">
        <v>23</v>
      </c>
      <c r="I31" s="23">
        <v>1</v>
      </c>
      <c r="J31" s="21">
        <v>0.01</v>
      </c>
    </row>
    <row r="32" spans="1:13" ht="109.2" x14ac:dyDescent="0.25">
      <c r="A32" s="35" t="s">
        <v>114</v>
      </c>
      <c r="B32" s="35" t="s">
        <v>115</v>
      </c>
      <c r="C32" s="13" t="s">
        <v>116</v>
      </c>
      <c r="D32" s="14" t="s">
        <v>117</v>
      </c>
      <c r="E32" s="12" t="s">
        <v>15</v>
      </c>
      <c r="F32" s="10" t="s">
        <v>118</v>
      </c>
      <c r="G32" s="18" t="s">
        <v>170</v>
      </c>
      <c r="H32" s="10" t="s">
        <v>72</v>
      </c>
      <c r="I32" s="23">
        <v>3</v>
      </c>
      <c r="J32" s="21">
        <v>0.05</v>
      </c>
    </row>
    <row r="33" spans="1:10" ht="156" x14ac:dyDescent="0.25">
      <c r="A33" s="37"/>
      <c r="B33" s="37"/>
      <c r="C33" s="13" t="s">
        <v>111</v>
      </c>
      <c r="D33" s="13" t="s">
        <v>119</v>
      </c>
      <c r="E33" s="12" t="s">
        <v>15</v>
      </c>
      <c r="F33" s="10" t="s">
        <v>120</v>
      </c>
      <c r="G33" s="18"/>
      <c r="H33" s="10" t="s">
        <v>72</v>
      </c>
      <c r="I33" s="23">
        <v>3</v>
      </c>
      <c r="J33" s="21">
        <v>0.05</v>
      </c>
    </row>
    <row r="34" spans="1:10" ht="109.2" x14ac:dyDescent="0.25">
      <c r="A34" s="37"/>
      <c r="B34" s="37"/>
      <c r="C34" s="13" t="s">
        <v>121</v>
      </c>
      <c r="D34" s="14" t="s">
        <v>122</v>
      </c>
      <c r="E34" s="12" t="s">
        <v>15</v>
      </c>
      <c r="F34" s="10" t="s">
        <v>80</v>
      </c>
      <c r="G34" s="18" t="s">
        <v>174</v>
      </c>
      <c r="H34" s="12" t="s">
        <v>17</v>
      </c>
      <c r="I34" s="23">
        <v>2</v>
      </c>
      <c r="J34" s="21">
        <v>0.03</v>
      </c>
    </row>
    <row r="35" spans="1:10" ht="156" x14ac:dyDescent="0.25">
      <c r="A35" s="37"/>
      <c r="B35" s="37"/>
      <c r="C35" s="13" t="s">
        <v>123</v>
      </c>
      <c r="D35" s="13" t="s">
        <v>124</v>
      </c>
      <c r="E35" s="12" t="s">
        <v>15</v>
      </c>
      <c r="F35" s="10" t="s">
        <v>125</v>
      </c>
      <c r="G35" s="18"/>
      <c r="H35" s="12" t="s">
        <v>17</v>
      </c>
      <c r="I35" s="23">
        <v>2</v>
      </c>
      <c r="J35" s="21">
        <v>0.03</v>
      </c>
    </row>
    <row r="36" spans="1:10" ht="109.2" x14ac:dyDescent="0.25">
      <c r="A36" s="37"/>
      <c r="B36" s="37"/>
      <c r="C36" s="13" t="s">
        <v>126</v>
      </c>
      <c r="D36" s="14" t="s">
        <v>127</v>
      </c>
      <c r="E36" s="12" t="s">
        <v>15</v>
      </c>
      <c r="F36" s="10" t="s">
        <v>34</v>
      </c>
      <c r="G36" s="18" t="s">
        <v>173</v>
      </c>
      <c r="H36" s="10" t="s">
        <v>23</v>
      </c>
      <c r="I36" s="23">
        <v>1</v>
      </c>
      <c r="J36" s="21">
        <v>0.01</v>
      </c>
    </row>
    <row r="37" spans="1:10" ht="156" x14ac:dyDescent="0.25">
      <c r="A37" s="36"/>
      <c r="B37" s="36"/>
      <c r="C37" s="13" t="s">
        <v>128</v>
      </c>
      <c r="D37" s="13" t="s">
        <v>129</v>
      </c>
      <c r="E37" s="12" t="s">
        <v>15</v>
      </c>
      <c r="F37" s="10" t="s">
        <v>130</v>
      </c>
      <c r="G37" s="18"/>
      <c r="H37" s="10" t="s">
        <v>23</v>
      </c>
      <c r="I37" s="23">
        <v>1</v>
      </c>
      <c r="J37" s="21">
        <v>0.01</v>
      </c>
    </row>
    <row r="38" spans="1:10" ht="156" x14ac:dyDescent="0.25">
      <c r="A38" s="35" t="s">
        <v>131</v>
      </c>
      <c r="B38" s="35" t="s">
        <v>132</v>
      </c>
      <c r="C38" s="13" t="s">
        <v>133</v>
      </c>
      <c r="D38" s="14" t="s">
        <v>134</v>
      </c>
      <c r="E38" s="12" t="s">
        <v>15</v>
      </c>
      <c r="F38" s="10" t="s">
        <v>135</v>
      </c>
      <c r="G38" s="18" t="s">
        <v>171</v>
      </c>
      <c r="H38" s="10" t="s">
        <v>72</v>
      </c>
      <c r="I38" s="23">
        <v>3</v>
      </c>
      <c r="J38" s="21">
        <v>0.05</v>
      </c>
    </row>
    <row r="39" spans="1:10" ht="202.8" x14ac:dyDescent="0.25">
      <c r="A39" s="37"/>
      <c r="B39" s="37"/>
      <c r="C39" s="13" t="s">
        <v>136</v>
      </c>
      <c r="D39" s="13" t="s">
        <v>137</v>
      </c>
      <c r="E39" s="12" t="s">
        <v>15</v>
      </c>
      <c r="F39" s="10" t="s">
        <v>138</v>
      </c>
      <c r="G39" s="18"/>
      <c r="H39" s="10" t="s">
        <v>72</v>
      </c>
      <c r="I39" s="23">
        <v>3</v>
      </c>
      <c r="J39" s="21">
        <v>0.05</v>
      </c>
    </row>
    <row r="40" spans="1:10" ht="156" x14ac:dyDescent="0.25">
      <c r="A40" s="37"/>
      <c r="B40" s="37"/>
      <c r="C40" s="13" t="s">
        <v>139</v>
      </c>
      <c r="D40" s="14" t="s">
        <v>140</v>
      </c>
      <c r="E40" s="12" t="s">
        <v>15</v>
      </c>
      <c r="F40" s="10" t="s">
        <v>141</v>
      </c>
      <c r="G40" s="18" t="s">
        <v>173</v>
      </c>
      <c r="H40" s="12" t="s">
        <v>17</v>
      </c>
      <c r="I40" s="23">
        <v>2</v>
      </c>
      <c r="J40" s="21">
        <v>0.03</v>
      </c>
    </row>
    <row r="41" spans="1:10" ht="187.2" x14ac:dyDescent="0.25">
      <c r="A41" s="37"/>
      <c r="B41" s="37"/>
      <c r="C41" s="13" t="s">
        <v>142</v>
      </c>
      <c r="D41" s="13" t="s">
        <v>143</v>
      </c>
      <c r="E41" s="12" t="s">
        <v>15</v>
      </c>
      <c r="F41" s="10" t="s">
        <v>144</v>
      </c>
      <c r="G41" s="18"/>
      <c r="H41" s="12" t="s">
        <v>17</v>
      </c>
      <c r="I41" s="23">
        <v>2</v>
      </c>
      <c r="J41" s="21">
        <v>0.03</v>
      </c>
    </row>
    <row r="42" spans="1:10" ht="156" x14ac:dyDescent="0.25">
      <c r="A42" s="37"/>
      <c r="B42" s="37"/>
      <c r="C42" s="13" t="s">
        <v>145</v>
      </c>
      <c r="D42" s="14" t="s">
        <v>146</v>
      </c>
      <c r="E42" s="12" t="s">
        <v>15</v>
      </c>
      <c r="F42" s="10" t="s">
        <v>71</v>
      </c>
      <c r="G42" s="19" t="s">
        <v>175</v>
      </c>
      <c r="H42" s="10" t="s">
        <v>23</v>
      </c>
      <c r="I42" s="23">
        <v>1</v>
      </c>
      <c r="J42" s="21">
        <v>0.01</v>
      </c>
    </row>
    <row r="43" spans="1:10" ht="187.2" x14ac:dyDescent="0.25">
      <c r="A43" s="36"/>
      <c r="B43" s="36"/>
      <c r="C43" s="13" t="s">
        <v>147</v>
      </c>
      <c r="D43" s="13" t="s">
        <v>148</v>
      </c>
      <c r="E43" s="12" t="s">
        <v>15</v>
      </c>
      <c r="F43" s="10" t="s">
        <v>75</v>
      </c>
      <c r="G43" s="19"/>
      <c r="H43" s="10" t="s">
        <v>23</v>
      </c>
      <c r="I43" s="23">
        <v>1</v>
      </c>
      <c r="J43" s="21">
        <v>0.01</v>
      </c>
    </row>
    <row r="44" spans="1:10" ht="93.6" x14ac:dyDescent="0.25">
      <c r="A44" s="8" t="s">
        <v>149</v>
      </c>
      <c r="B44" s="8" t="s">
        <v>150</v>
      </c>
      <c r="C44" s="13" t="s">
        <v>151</v>
      </c>
      <c r="D44" s="13" t="s">
        <v>152</v>
      </c>
      <c r="E44" s="12" t="s">
        <v>15</v>
      </c>
      <c r="F44" s="10"/>
      <c r="G44" s="19" t="s">
        <v>166</v>
      </c>
      <c r="H44" s="10" t="s">
        <v>23</v>
      </c>
      <c r="I44" s="23">
        <v>1</v>
      </c>
      <c r="J44" s="21">
        <v>0.01</v>
      </c>
    </row>
    <row r="45" spans="1:10" s="7" customFormat="1" ht="16.5" customHeight="1" x14ac:dyDescent="0.25">
      <c r="A45" s="29" t="s">
        <v>153</v>
      </c>
      <c r="B45" s="30"/>
      <c r="C45" s="30"/>
      <c r="D45" s="30"/>
      <c r="E45" s="30"/>
      <c r="F45" s="30"/>
      <c r="G45" s="30"/>
      <c r="H45" s="30"/>
      <c r="I45" s="30"/>
      <c r="J45" s="30"/>
    </row>
    <row r="46" spans="1:10" ht="124.8" x14ac:dyDescent="0.25">
      <c r="A46" s="8" t="s">
        <v>154</v>
      </c>
      <c r="B46" s="8" t="s">
        <v>155</v>
      </c>
      <c r="C46" s="14" t="s">
        <v>156</v>
      </c>
      <c r="D46" s="14" t="s">
        <v>157</v>
      </c>
      <c r="E46" s="12" t="s">
        <v>15</v>
      </c>
      <c r="F46" s="12"/>
      <c r="G46" s="20" t="s">
        <v>166</v>
      </c>
      <c r="H46" s="12" t="s">
        <v>17</v>
      </c>
      <c r="I46" s="22">
        <v>2</v>
      </c>
      <c r="J46" s="21">
        <v>0.03</v>
      </c>
    </row>
    <row r="47" spans="1:10" s="7" customFormat="1" ht="16.5" customHeight="1" x14ac:dyDescent="0.25">
      <c r="A47" s="29" t="s">
        <v>158</v>
      </c>
      <c r="B47" s="30"/>
      <c r="C47" s="30"/>
      <c r="D47" s="30"/>
      <c r="E47" s="30"/>
      <c r="F47" s="30"/>
      <c r="G47" s="30"/>
      <c r="H47" s="30"/>
      <c r="I47" s="30"/>
      <c r="J47" s="30"/>
    </row>
    <row r="48" spans="1:10" ht="93.6" x14ac:dyDescent="0.25">
      <c r="A48" s="8" t="s">
        <v>159</v>
      </c>
      <c r="B48" s="8" t="s">
        <v>160</v>
      </c>
      <c r="C48" s="13" t="s">
        <v>161</v>
      </c>
      <c r="D48" s="13" t="s">
        <v>162</v>
      </c>
      <c r="E48" s="12" t="s">
        <v>15</v>
      </c>
      <c r="F48" s="10"/>
      <c r="G48" s="18" t="s">
        <v>170</v>
      </c>
      <c r="H48" s="10" t="s">
        <v>72</v>
      </c>
      <c r="I48" s="23">
        <v>3</v>
      </c>
      <c r="J48" s="21">
        <v>0.05</v>
      </c>
    </row>
    <row r="49" spans="1:10" ht="40.5" customHeight="1" x14ac:dyDescent="0.25">
      <c r="A49" s="31" t="s">
        <v>163</v>
      </c>
      <c r="B49" s="32"/>
      <c r="C49" s="32"/>
      <c r="D49" s="32"/>
      <c r="E49" s="32"/>
      <c r="F49" s="32"/>
      <c r="G49" s="32"/>
      <c r="H49" s="33"/>
      <c r="I49" s="24">
        <f>SUM(I48,I46,I44,I42,I40,I38,I37,I36,I35,I34,I33,I32,I31,I30,I28,I27,I26,I25,I24,I23,I22,I21,I20,I18,I17,I16,I15,I14,I13,I11,I10,I9,I8,I6,I5,I4,I43,I41,I39)</f>
        <v>75</v>
      </c>
      <c r="J49" s="28"/>
    </row>
    <row r="50" spans="1:10" ht="13.2" x14ac:dyDescent="0.25">
      <c r="H50" s="5"/>
      <c r="I50" s="5"/>
    </row>
    <row r="51" spans="1:10" ht="13.2" x14ac:dyDescent="0.25">
      <c r="H51" s="5"/>
      <c r="I51" s="5"/>
    </row>
    <row r="52" spans="1:10" ht="13.2" x14ac:dyDescent="0.25">
      <c r="H52" s="5"/>
      <c r="I52" s="5"/>
    </row>
    <row r="53" spans="1:10" ht="13.2" x14ac:dyDescent="0.25">
      <c r="H53" s="5"/>
      <c r="I53" s="5"/>
    </row>
    <row r="54" spans="1:10" ht="13.2" x14ac:dyDescent="0.25">
      <c r="H54" s="5"/>
      <c r="I54" s="5"/>
    </row>
    <row r="55" spans="1:10" ht="13.2" x14ac:dyDescent="0.25"/>
    <row r="56" spans="1:10" ht="13.2" x14ac:dyDescent="0.25"/>
    <row r="57" spans="1:10" ht="13.2" x14ac:dyDescent="0.25"/>
    <row r="58" spans="1:10" ht="13.2" x14ac:dyDescent="0.25"/>
    <row r="66" spans="10:10" ht="13.2" x14ac:dyDescent="0.25">
      <c r="J66" s="1"/>
    </row>
  </sheetData>
  <sheetProtection algorithmName="SHA-512" hashValue="eDAjdURRtNPrU1gGuB2uacfApLgtzef7WmuvtKJc6xMd7iPo6tg31sGTVy/S3thOxpFk4IuXi6aOq6M/9iVqFg==" saltValue="SxqQd2k1RtTMDR+oA0Fh6w==" spinCount="100000" sheet="1" selectLockedCells="1" selectUnlockedCells="1"/>
  <mergeCells count="29">
    <mergeCell ref="B30:B31"/>
    <mergeCell ref="A30:A31"/>
    <mergeCell ref="A1:J1"/>
    <mergeCell ref="A3:J3"/>
    <mergeCell ref="A7:J7"/>
    <mergeCell ref="A12:J12"/>
    <mergeCell ref="A14:A16"/>
    <mergeCell ref="B14:B16"/>
    <mergeCell ref="C14:C16"/>
    <mergeCell ref="D14:D16"/>
    <mergeCell ref="E14:E16"/>
    <mergeCell ref="F14:F16"/>
    <mergeCell ref="A19:J19"/>
    <mergeCell ref="A45:J45"/>
    <mergeCell ref="A49:H49"/>
    <mergeCell ref="A47:J47"/>
    <mergeCell ref="A29:J29"/>
    <mergeCell ref="A20:A21"/>
    <mergeCell ref="B20:B21"/>
    <mergeCell ref="B22:B23"/>
    <mergeCell ref="A22:A23"/>
    <mergeCell ref="B24:B25"/>
    <mergeCell ref="A38:A43"/>
    <mergeCell ref="B38:B43"/>
    <mergeCell ref="A24:A25"/>
    <mergeCell ref="B26:B27"/>
    <mergeCell ref="A26:A27"/>
    <mergeCell ref="B32:B37"/>
    <mergeCell ref="A32:A37"/>
  </mergeCells>
  <pageMargins left="0.22013888888888888" right="0.17986111111111111" top="0.27986111111111112" bottom="0.35" header="0.51180555555555551" footer="0.51180555555555551"/>
  <pageSetup paperSize="9" scale="66" firstPageNumber="0" fitToHeight="0" orientation="portrait" horizontalDpi="300" verticalDpi="300" r:id="rId1"/>
  <headerFooter alignWithMargins="0"/>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710112FE8FB084D8481C4C0C41067C5" ma:contentTypeVersion="4" ma:contentTypeDescription="Create a new document." ma:contentTypeScope="" ma:versionID="54e521091ad6eecf81a23111a7ce2f6e">
  <xsd:schema xmlns:xsd="http://www.w3.org/2001/XMLSchema" xmlns:xs="http://www.w3.org/2001/XMLSchema" xmlns:p="http://schemas.microsoft.com/office/2006/metadata/properties" xmlns:ns2="94e0272a-d798-4fbd-aa74-08bc70ce3822" targetNamespace="http://schemas.microsoft.com/office/2006/metadata/properties" ma:root="true" ma:fieldsID="ec7b8eb032855d76b16faf1268161122"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66DCD36-9BD2-4E7A-BFC2-1598F1B9658B}">
  <ds:schemaRefs>
    <ds:schemaRef ds:uri="http://schemas.microsoft.com/sharepoint/v3/contenttype/forms"/>
  </ds:schemaRefs>
</ds:datastoreItem>
</file>

<file path=customXml/itemProps2.xml><?xml version="1.0" encoding="utf-8"?>
<ds:datastoreItem xmlns:ds="http://schemas.openxmlformats.org/officeDocument/2006/customXml" ds:itemID="{91DBF2EC-B721-4746-B622-08BF996BC2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9F5A0C9-DCB8-454E-A766-84F15C718FC1}">
  <ds:schemaRefs>
    <ds:schemaRef ds:uri="http://purl.org/dc/dcmitype/"/>
    <ds:schemaRef ds:uri="http://www.w3.org/XML/1998/namespace"/>
    <ds:schemaRef ds:uri="http://schemas.openxmlformats.org/package/2006/metadata/core-properties"/>
    <ds:schemaRef ds:uri="http://purl.org/dc/terms/"/>
    <ds:schemaRef ds:uri="http://schemas.microsoft.com/office/2006/metadata/properties"/>
    <ds:schemaRef ds:uri="94e0272a-d798-4fbd-aa74-08bc70ce3822"/>
    <ds:schemaRef ds:uri="http://schemas.microsoft.com/office/2006/documentManagement/types"/>
    <ds:schemaRef ds:uri="http://purl.org/dc/elements/1.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SLA Servicio de Redes  y Wifi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2023-04-10T12:45:08Z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0x0101007710112FE8FB084D8481C4C0C41067C5</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ies>
</file>