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3\23-194 Programa invitados FERIAS GF8 FEB 24\3.Pliego y calendario\"/>
    </mc:Choice>
  </mc:AlternateContent>
  <xr:revisionPtr revIDLastSave="0" documentId="13_ncr:1_{81137B53-96B3-4A5D-96CD-5B8CD0C2047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CHA 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7" i="4" l="1"/>
  <c r="E78" i="4" s="1"/>
  <c r="C94" i="4" s="1"/>
  <c r="E87" i="4"/>
  <c r="E86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71" i="4" l="1"/>
  <c r="C93" i="4" s="1"/>
  <c r="E88" i="4"/>
  <c r="C95" i="4" s="1"/>
  <c r="C71" i="4"/>
  <c r="C78" i="4"/>
  <c r="D71" i="4"/>
  <c r="C96" i="4" l="1"/>
</calcChain>
</file>

<file path=xl/sharedStrings.xml><?xml version="1.0" encoding="utf-8"?>
<sst xmlns="http://schemas.openxmlformats.org/spreadsheetml/2006/main" count="91" uniqueCount="87">
  <si>
    <t>AEROPUERTO</t>
  </si>
  <si>
    <t>NÚMERO INVITADOS</t>
  </si>
  <si>
    <t>IMPORTE TOTAL AVIÓN</t>
  </si>
  <si>
    <t>TRASLADOS DE INVITADOS</t>
  </si>
  <si>
    <t>IMPORTE ALOJAMIENTO</t>
  </si>
  <si>
    <t>IMPORTE UNITARIO</t>
  </si>
  <si>
    <t>CONCEPTO</t>
  </si>
  <si>
    <t>Nº INVITADOS</t>
  </si>
  <si>
    <t>INVITADOS VUELO PREVISTO</t>
  </si>
  <si>
    <t>INVITADOS VUELO NO PREVISTO</t>
  </si>
  <si>
    <t>RESUMEN DATOS</t>
  </si>
  <si>
    <t>IMPORTE AVIÓN</t>
  </si>
  <si>
    <t>IMPORTE GASTOS</t>
  </si>
  <si>
    <t>TOTAL GASTOS COMPLEMENTARIOS</t>
  </si>
  <si>
    <t>TOTAL (*)</t>
  </si>
  <si>
    <t xml:space="preserve">GASTOS COMPLEMENTARIOS </t>
  </si>
  <si>
    <t xml:space="preserve">IMPORTE UNITARIO AVIÓN </t>
  </si>
  <si>
    <t>LIMA</t>
  </si>
  <si>
    <t>BARI</t>
  </si>
  <si>
    <t>SAN SALVADOR</t>
  </si>
  <si>
    <r>
      <t xml:space="preserve">Nº PERNOCTACIONES </t>
    </r>
    <r>
      <rPr>
        <b/>
        <vertAlign val="superscript"/>
        <sz val="11"/>
        <color indexed="8"/>
        <rFont val="Arial Narrow"/>
        <family val="2"/>
      </rPr>
      <t>1</t>
    </r>
  </si>
  <si>
    <t>BERLÍN</t>
  </si>
  <si>
    <t>FRANKFURT</t>
  </si>
  <si>
    <t>MUNICH</t>
  </si>
  <si>
    <t>ARGEL</t>
  </si>
  <si>
    <t>BUENOS AIRES</t>
  </si>
  <si>
    <t>CÓRDOBA</t>
  </si>
  <si>
    <t>BRUSELAS</t>
  </si>
  <si>
    <t>MONTREAL</t>
  </si>
  <si>
    <t>NICOSIA</t>
  </si>
  <si>
    <t>MEDELLIN</t>
  </si>
  <si>
    <t>COPENHAGUE</t>
  </si>
  <si>
    <t>LJUBJANA</t>
  </si>
  <si>
    <t>LAS VEGAS</t>
  </si>
  <si>
    <t>WASHINGTHON</t>
  </si>
  <si>
    <t>NUEVA YORK</t>
  </si>
  <si>
    <t>HOUSTON</t>
  </si>
  <si>
    <t>MIAMI</t>
  </si>
  <si>
    <t>TALLÍN</t>
  </si>
  <si>
    <t>PARIS</t>
  </si>
  <si>
    <t>NANTES</t>
  </si>
  <si>
    <t>BURDEOS</t>
  </si>
  <si>
    <t>MARSELLA</t>
  </si>
  <si>
    <t>TOULOUSE</t>
  </si>
  <si>
    <t>LYON</t>
  </si>
  <si>
    <t>NIZA</t>
  </si>
  <si>
    <t>MONTPELIER</t>
  </si>
  <si>
    <t>ATENAS</t>
  </si>
  <si>
    <t>TESALONIKA</t>
  </si>
  <si>
    <t>AMSTERDAM</t>
  </si>
  <si>
    <t>BUDAPEST</t>
  </si>
  <si>
    <t>DUBLIN</t>
  </si>
  <si>
    <t>MILÁN</t>
  </si>
  <si>
    <t>NÁPOLES</t>
  </si>
  <si>
    <t>ROMA</t>
  </si>
  <si>
    <t>BOLONIA</t>
  </si>
  <si>
    <t>PALERMO</t>
  </si>
  <si>
    <t>RIGA</t>
  </si>
  <si>
    <t>LA VALETA</t>
  </si>
  <si>
    <t>MÉXICO D.F.</t>
  </si>
  <si>
    <t>MONTERREY</t>
  </si>
  <si>
    <t>GUADALAJARA</t>
  </si>
  <si>
    <t>PANAMÁ</t>
  </si>
  <si>
    <t>LISBOA</t>
  </si>
  <si>
    <t>OPORTO</t>
  </si>
  <si>
    <t>FUNCHAL-MADEIRA</t>
  </si>
  <si>
    <t>FARO</t>
  </si>
  <si>
    <t>SAN JUAN</t>
  </si>
  <si>
    <t>MANCHESTER</t>
  </si>
  <si>
    <t>GLASGOW</t>
  </si>
  <si>
    <t>BIRMINGHAM</t>
  </si>
  <si>
    <t>LONDRES</t>
  </si>
  <si>
    <t>PRAGA</t>
  </si>
  <si>
    <t>STO DOMINGO</t>
  </si>
  <si>
    <t>BUCAREST</t>
  </si>
  <si>
    <t>BELGRADO</t>
  </si>
  <si>
    <t>ZURICH</t>
  </si>
  <si>
    <t>ESTAMBUL</t>
  </si>
  <si>
    <t>HOTEL</t>
  </si>
  <si>
    <t xml:space="preserve">(*) El importe total incorporado de  la feria deberá coincidir con el importe contemplado en el modelo de oferta económica </t>
  </si>
  <si>
    <t>TOTAL</t>
  </si>
  <si>
    <t>FICHA - A - RESUMEN INVITADOS  INTERGIFT - BISUTEX - MADRIDJOYA- MOMAD 2024</t>
  </si>
  <si>
    <t>ANDORRA</t>
  </si>
  <si>
    <t>VIENA</t>
  </si>
  <si>
    <t>VANCUBER</t>
  </si>
  <si>
    <t>SANTIAGO CHILE</t>
  </si>
  <si>
    <t>El número total de habitaciones debe ser igual a 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</si>
</sst>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€_-;\-* #,##0\ _€_-;_-* &quot;-&quot;\ _€_-;_-@_-"/>
    <numFmt numFmtId="165" formatCode="_-* #,##0.00\ [$€]_-;\-* #,##0.00\ [$€]_-;_-* &quot;-&quot;??\ [$€]_-;_-@_-"/>
    <numFmt numFmtId="166" formatCode="#,##0.00\ [$€-C0A]"/>
    <numFmt numFmtId="167" formatCode="#,##0.00\ &quot;€&quot;"/>
  </numFmts>
  <fonts count="23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vertAlign val="superscript"/>
      <sz val="9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vertAlign val="superscript"/>
      <sz val="11"/>
      <color indexed="8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rgb="FFFF0000"/>
      <name val="Arial Narrow"/>
      <family val="2"/>
    </font>
    <font>
      <b/>
      <sz val="9"/>
      <color rgb="FFFF0000"/>
      <name val="Arial Narrow"/>
      <family val="2"/>
    </font>
    <font>
      <sz val="11"/>
      <color rgb="FFFF0000"/>
      <name val="Arial Narrow"/>
      <family val="2"/>
    </font>
    <font>
      <sz val="11"/>
      <name val="Calibri"/>
      <family val="2"/>
      <scheme val="minor"/>
    </font>
    <font>
      <sz val="11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9">
    <xf numFmtId="0" fontId="0" fillId="0" borderId="0" xfId="0"/>
    <xf numFmtId="0" fontId="10" fillId="2" borderId="0" xfId="0" applyFont="1" applyFill="1" applyAlignment="1">
      <alignment horizontal="center" vertical="center"/>
    </xf>
    <xf numFmtId="0" fontId="8" fillId="2" borderId="0" xfId="1" applyFont="1" applyFill="1"/>
    <xf numFmtId="1" fontId="8" fillId="2" borderId="0" xfId="1" applyNumberFormat="1" applyFont="1" applyFill="1"/>
    <xf numFmtId="0" fontId="7" fillId="2" borderId="0" xfId="0" applyFont="1" applyFill="1" applyAlignment="1">
      <alignment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indent="1"/>
    </xf>
    <xf numFmtId="1" fontId="0" fillId="2" borderId="0" xfId="0" applyNumberFormat="1" applyFill="1"/>
    <xf numFmtId="1" fontId="16" fillId="2" borderId="0" xfId="0" applyNumberFormat="1" applyFont="1" applyFill="1"/>
    <xf numFmtId="0" fontId="16" fillId="2" borderId="0" xfId="0" applyFont="1" applyFill="1" applyAlignment="1">
      <alignment horizontal="left"/>
    </xf>
    <xf numFmtId="0" fontId="17" fillId="2" borderId="0" xfId="0" applyFont="1" applyFill="1" applyAlignment="1">
      <alignment horizontal="left" indent="1"/>
    </xf>
    <xf numFmtId="1" fontId="17" fillId="2" borderId="0" xfId="0" applyNumberFormat="1" applyFont="1" applyFill="1"/>
    <xf numFmtId="4" fontId="12" fillId="2" borderId="14" xfId="0" applyNumberFormat="1" applyFont="1" applyFill="1" applyBorder="1" applyAlignment="1">
      <alignment horizontal="center" vertical="center" wrapText="1"/>
    </xf>
    <xf numFmtId="1" fontId="12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indent="1"/>
    </xf>
    <xf numFmtId="0" fontId="7" fillId="2" borderId="0" xfId="0" applyFont="1" applyFill="1"/>
    <xf numFmtId="0" fontId="4" fillId="2" borderId="0" xfId="1" applyFont="1" applyFill="1"/>
    <xf numFmtId="1" fontId="4" fillId="2" borderId="0" xfId="1" applyNumberFormat="1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/>
    <xf numFmtId="166" fontId="12" fillId="2" borderId="9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vertical="center"/>
    </xf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15" fillId="2" borderId="1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15" fillId="2" borderId="19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167" fontId="12" fillId="2" borderId="1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167" fontId="12" fillId="2" borderId="8" xfId="0" applyNumberFormat="1" applyFont="1" applyFill="1" applyBorder="1" applyAlignment="1">
      <alignment horizontal="center" vertical="center" wrapText="1"/>
    </xf>
    <xf numFmtId="4" fontId="7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 wrapText="1"/>
    </xf>
    <xf numFmtId="4" fontId="10" fillId="4" borderId="6" xfId="0" applyNumberFormat="1" applyFont="1" applyFill="1" applyBorder="1" applyAlignment="1">
      <alignment horizontal="center" vertical="center" wrapText="1"/>
    </xf>
    <xf numFmtId="49" fontId="12" fillId="2" borderId="17" xfId="0" applyNumberFormat="1" applyFont="1" applyFill="1" applyBorder="1" applyAlignment="1" applyProtection="1">
      <alignment horizontal="center" vertical="center"/>
      <protection locked="0"/>
    </xf>
    <xf numFmtId="3" fontId="14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1" fontId="18" fillId="2" borderId="0" xfId="1" applyNumberFormat="1" applyFont="1" applyFill="1"/>
    <xf numFmtId="4" fontId="20" fillId="2" borderId="0" xfId="0" applyNumberFormat="1" applyFont="1" applyFill="1" applyAlignment="1" applyProtection="1">
      <alignment horizontal="center" vertical="center"/>
      <protection locked="0"/>
    </xf>
    <xf numFmtId="0" fontId="18" fillId="2" borderId="0" xfId="0" applyFont="1" applyFill="1"/>
    <xf numFmtId="4" fontId="18" fillId="2" borderId="0" xfId="0" applyNumberFormat="1" applyFont="1" applyFill="1" applyAlignment="1">
      <alignment horizontal="center" vertical="center" wrapText="1"/>
    </xf>
    <xf numFmtId="0" fontId="21" fillId="0" borderId="7" xfId="0" applyFont="1" applyBorder="1"/>
    <xf numFmtId="0" fontId="15" fillId="2" borderId="10" xfId="0" applyFont="1" applyFill="1" applyBorder="1" applyAlignment="1">
      <alignment horizontal="center" vertical="center" wrapText="1"/>
    </xf>
    <xf numFmtId="167" fontId="12" fillId="2" borderId="14" xfId="0" applyNumberFormat="1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vertical="center" wrapText="1"/>
    </xf>
    <xf numFmtId="4" fontId="10" fillId="4" borderId="21" xfId="0" applyNumberFormat="1" applyFont="1" applyFill="1" applyBorder="1" applyAlignment="1">
      <alignment horizontal="center" vertical="center" wrapText="1"/>
    </xf>
    <xf numFmtId="1" fontId="10" fillId="4" borderId="3" xfId="0" applyNumberFormat="1" applyFont="1" applyFill="1" applyBorder="1" applyAlignment="1">
      <alignment horizontal="center" vertical="center" wrapText="1"/>
    </xf>
    <xf numFmtId="166" fontId="12" fillId="2" borderId="22" xfId="0" applyNumberFormat="1" applyFont="1" applyFill="1" applyBorder="1" applyAlignment="1" applyProtection="1">
      <alignment horizontal="center" vertical="center"/>
      <protection locked="0"/>
    </xf>
    <xf numFmtId="166" fontId="12" fillId="2" borderId="23" xfId="0" applyNumberFormat="1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left" vertical="center" wrapText="1"/>
    </xf>
    <xf numFmtId="4" fontId="9" fillId="4" borderId="3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/>
    </xf>
    <xf numFmtId="0" fontId="10" fillId="5" borderId="4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textRotation="90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 applyProtection="1">
      <alignment horizontal="center" vertical="center"/>
      <protection locked="0"/>
    </xf>
    <xf numFmtId="0" fontId="22" fillId="0" borderId="20" xfId="0" applyFont="1" applyBorder="1"/>
    <xf numFmtId="0" fontId="22" fillId="2" borderId="20" xfId="0" applyFont="1" applyFill="1" applyBorder="1"/>
    <xf numFmtId="0" fontId="22" fillId="0" borderId="19" xfId="0" applyFont="1" applyBorder="1"/>
    <xf numFmtId="0" fontId="22" fillId="0" borderId="11" xfId="0" applyFont="1" applyBorder="1" applyAlignment="1">
      <alignment horizontal="center"/>
    </xf>
    <xf numFmtId="0" fontId="21" fillId="0" borderId="11" xfId="0" applyFont="1" applyBorder="1"/>
    <xf numFmtId="0" fontId="8" fillId="2" borderId="0" xfId="1" applyFont="1" applyFill="1" applyBorder="1"/>
    <xf numFmtId="0" fontId="7" fillId="2" borderId="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 wrapText="1"/>
    </xf>
  </cellXfs>
  <cellStyles count="14">
    <cellStyle name="Euro" xfId="2" xr:uid="{00000000-0005-0000-0000-000000000000}"/>
    <cellStyle name="Millares [0]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3 2" xfId="1" xr:uid="{00000000-0005-0000-0000-000007000000}"/>
    <cellStyle name="Normal 4" xfId="8" xr:uid="{00000000-0005-0000-0000-000008000000}"/>
    <cellStyle name="Normal 5" xfId="9" xr:uid="{00000000-0005-0000-0000-000009000000}"/>
    <cellStyle name="Porcentaje 2" xfId="10" xr:uid="{00000000-0005-0000-0000-00000A000000}"/>
    <cellStyle name="Porcentaje 2 2" xfId="11" xr:uid="{00000000-0005-0000-0000-00000B000000}"/>
    <cellStyle name="Porcentaje 2 3" xfId="12" xr:uid="{00000000-0005-0000-0000-00000C000000}"/>
    <cellStyle name="Porcentaje 3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30336-924C-41D9-BFAC-C902E244BE03}">
  <dimension ref="A1:J98"/>
  <sheetViews>
    <sheetView tabSelected="1" zoomScaleNormal="100" workbookViewId="0">
      <selection activeCell="F16" sqref="F16"/>
    </sheetView>
  </sheetViews>
  <sheetFormatPr baseColWidth="10" defaultColWidth="11.3984375" defaultRowHeight="11.5" x14ac:dyDescent="0.25"/>
  <cols>
    <col min="1" max="1" width="11.3984375" style="2"/>
    <col min="2" max="2" width="28.296875" style="2" customWidth="1"/>
    <col min="3" max="3" width="27.3984375" style="2" customWidth="1"/>
    <col min="4" max="4" width="22.8984375" style="3" customWidth="1"/>
    <col min="5" max="5" width="28" style="42" customWidth="1"/>
    <col min="6" max="6" width="29.296875" style="2" customWidth="1"/>
    <col min="7" max="16384" width="11.3984375" style="2"/>
  </cols>
  <sheetData>
    <row r="1" spans="1:7" ht="12" thickBot="1" x14ac:dyDescent="0.3"/>
    <row r="2" spans="1:7" ht="35.25" customHeight="1" thickBot="1" x14ac:dyDescent="0.3">
      <c r="B2" s="62" t="s">
        <v>81</v>
      </c>
      <c r="C2" s="63"/>
      <c r="D2" s="63"/>
      <c r="E2" s="64"/>
      <c r="F2" s="4"/>
    </row>
    <row r="3" spans="1:7" s="75" customFormat="1" ht="21" customHeight="1" thickBot="1" x14ac:dyDescent="0.3">
      <c r="B3" s="76"/>
      <c r="C3" s="76"/>
      <c r="D3" s="76"/>
      <c r="E3" s="77"/>
      <c r="F3" s="78"/>
    </row>
    <row r="4" spans="1:7" ht="26.25" customHeight="1" thickBot="1" x14ac:dyDescent="0.3">
      <c r="B4" s="58" t="s">
        <v>3</v>
      </c>
      <c r="C4" s="60"/>
      <c r="D4" s="60"/>
      <c r="E4" s="59"/>
      <c r="F4" s="4"/>
    </row>
    <row r="5" spans="1:7" ht="34.5" customHeight="1" thickBot="1" x14ac:dyDescent="0.3">
      <c r="B5" s="33" t="s">
        <v>0</v>
      </c>
      <c r="C5" s="35" t="s">
        <v>1</v>
      </c>
      <c r="D5" s="35" t="s">
        <v>16</v>
      </c>
      <c r="E5" s="36" t="s">
        <v>2</v>
      </c>
    </row>
    <row r="6" spans="1:7" ht="16.25" customHeight="1" x14ac:dyDescent="0.4">
      <c r="A6" s="61"/>
      <c r="B6" s="70" t="s">
        <v>21</v>
      </c>
      <c r="C6" s="57">
        <v>2</v>
      </c>
      <c r="D6" s="46"/>
      <c r="E6" s="5">
        <f t="shared" ref="E6:E35" si="0">C6*D6</f>
        <v>0</v>
      </c>
      <c r="F6" s="6"/>
      <c r="G6" s="7"/>
    </row>
    <row r="7" spans="1:7" ht="16.25" customHeight="1" x14ac:dyDescent="0.4">
      <c r="A7" s="61"/>
      <c r="B7" s="70" t="s">
        <v>22</v>
      </c>
      <c r="C7" s="57">
        <v>2</v>
      </c>
      <c r="D7" s="46"/>
      <c r="E7" s="5">
        <f t="shared" si="0"/>
        <v>0</v>
      </c>
      <c r="F7" s="6"/>
      <c r="G7" s="7"/>
    </row>
    <row r="8" spans="1:7" ht="16.25" customHeight="1" x14ac:dyDescent="0.4">
      <c r="A8" s="61"/>
      <c r="B8" s="70" t="s">
        <v>23</v>
      </c>
      <c r="C8" s="57">
        <v>1</v>
      </c>
      <c r="D8" s="46"/>
      <c r="E8" s="5">
        <f t="shared" si="0"/>
        <v>0</v>
      </c>
      <c r="F8" s="6"/>
      <c r="G8" s="7"/>
    </row>
    <row r="9" spans="1:7" ht="16.25" customHeight="1" x14ac:dyDescent="0.4">
      <c r="A9" s="61"/>
      <c r="B9" s="70" t="s">
        <v>82</v>
      </c>
      <c r="C9" s="57">
        <v>2</v>
      </c>
      <c r="D9" s="46"/>
      <c r="E9" s="5">
        <f t="shared" si="0"/>
        <v>0</v>
      </c>
      <c r="F9" s="6"/>
      <c r="G9" s="7"/>
    </row>
    <row r="10" spans="1:7" ht="16.25" customHeight="1" x14ac:dyDescent="0.4">
      <c r="A10" s="61"/>
      <c r="B10" s="70" t="s">
        <v>24</v>
      </c>
      <c r="C10" s="57">
        <v>1</v>
      </c>
      <c r="D10" s="46"/>
      <c r="E10" s="5">
        <f t="shared" si="0"/>
        <v>0</v>
      </c>
      <c r="F10" s="6"/>
      <c r="G10" s="7"/>
    </row>
    <row r="11" spans="1:7" ht="16.25" customHeight="1" x14ac:dyDescent="0.4">
      <c r="A11" s="61"/>
      <c r="B11" s="70" t="s">
        <v>25</v>
      </c>
      <c r="C11" s="57">
        <v>1</v>
      </c>
      <c r="D11" s="46"/>
      <c r="E11" s="5">
        <f t="shared" si="0"/>
        <v>0</v>
      </c>
      <c r="F11" s="6"/>
      <c r="G11" s="7"/>
    </row>
    <row r="12" spans="1:7" ht="16.25" customHeight="1" x14ac:dyDescent="0.4">
      <c r="A12" s="61"/>
      <c r="B12" s="70" t="s">
        <v>26</v>
      </c>
      <c r="C12" s="57">
        <v>1</v>
      </c>
      <c r="D12" s="46"/>
      <c r="E12" s="5">
        <f t="shared" si="0"/>
        <v>0</v>
      </c>
      <c r="F12" s="6"/>
      <c r="G12" s="7"/>
    </row>
    <row r="13" spans="1:7" ht="16.25" customHeight="1" x14ac:dyDescent="0.4">
      <c r="A13" s="61"/>
      <c r="B13" s="70" t="s">
        <v>83</v>
      </c>
      <c r="C13" s="57">
        <v>1</v>
      </c>
      <c r="D13" s="46"/>
      <c r="E13" s="5">
        <f t="shared" si="0"/>
        <v>0</v>
      </c>
      <c r="F13" s="6"/>
      <c r="G13" s="7"/>
    </row>
    <row r="14" spans="1:7" ht="16.25" customHeight="1" x14ac:dyDescent="0.4">
      <c r="A14" s="61"/>
      <c r="B14" s="70" t="s">
        <v>27</v>
      </c>
      <c r="C14" s="57">
        <v>2</v>
      </c>
      <c r="D14" s="46"/>
      <c r="E14" s="5">
        <f t="shared" si="0"/>
        <v>0</v>
      </c>
      <c r="F14" s="6"/>
      <c r="G14" s="7"/>
    </row>
    <row r="15" spans="1:7" ht="16.25" customHeight="1" x14ac:dyDescent="0.4">
      <c r="A15" s="61"/>
      <c r="B15" s="70" t="s">
        <v>28</v>
      </c>
      <c r="C15" s="57">
        <v>1</v>
      </c>
      <c r="D15" s="46"/>
      <c r="E15" s="5">
        <f t="shared" si="0"/>
        <v>0</v>
      </c>
      <c r="F15" s="6"/>
      <c r="G15" s="7"/>
    </row>
    <row r="16" spans="1:7" ht="16.25" customHeight="1" x14ac:dyDescent="0.4">
      <c r="A16" s="61"/>
      <c r="B16" s="70" t="s">
        <v>84</v>
      </c>
      <c r="C16" s="57">
        <v>1</v>
      </c>
      <c r="D16" s="46"/>
      <c r="E16" s="5">
        <f t="shared" si="0"/>
        <v>0</v>
      </c>
      <c r="F16" s="6"/>
      <c r="G16" s="7"/>
    </row>
    <row r="17" spans="1:7" ht="16.25" customHeight="1" x14ac:dyDescent="0.4">
      <c r="A17" s="61"/>
      <c r="B17" s="70" t="s">
        <v>85</v>
      </c>
      <c r="C17" s="57">
        <v>1</v>
      </c>
      <c r="D17" s="46"/>
      <c r="E17" s="5">
        <f t="shared" si="0"/>
        <v>0</v>
      </c>
      <c r="F17" s="6"/>
      <c r="G17" s="7"/>
    </row>
    <row r="18" spans="1:7" ht="16.25" customHeight="1" x14ac:dyDescent="0.4">
      <c r="A18" s="61"/>
      <c r="B18" s="70" t="s">
        <v>29</v>
      </c>
      <c r="C18" s="57">
        <v>1</v>
      </c>
      <c r="D18" s="46"/>
      <c r="E18" s="5">
        <f t="shared" si="0"/>
        <v>0</v>
      </c>
      <c r="F18" s="6"/>
      <c r="G18" s="7"/>
    </row>
    <row r="19" spans="1:7" ht="16.25" customHeight="1" x14ac:dyDescent="0.4">
      <c r="A19" s="61"/>
      <c r="B19" s="70" t="s">
        <v>30</v>
      </c>
      <c r="C19" s="57">
        <v>1</v>
      </c>
      <c r="D19" s="46"/>
      <c r="E19" s="5">
        <f t="shared" si="0"/>
        <v>0</v>
      </c>
      <c r="F19" s="6"/>
      <c r="G19" s="7"/>
    </row>
    <row r="20" spans="1:7" ht="16.25" customHeight="1" x14ac:dyDescent="0.4">
      <c r="A20" s="61"/>
      <c r="B20" s="70" t="s">
        <v>31</v>
      </c>
      <c r="C20" s="57">
        <v>1</v>
      </c>
      <c r="D20" s="46"/>
      <c r="E20" s="5">
        <f t="shared" si="0"/>
        <v>0</v>
      </c>
      <c r="F20" s="6"/>
      <c r="G20" s="7"/>
    </row>
    <row r="21" spans="1:7" ht="16.25" customHeight="1" x14ac:dyDescent="0.4">
      <c r="A21" s="61"/>
      <c r="B21" s="70" t="s">
        <v>19</v>
      </c>
      <c r="C21" s="57">
        <v>1</v>
      </c>
      <c r="D21" s="46"/>
      <c r="E21" s="5">
        <f t="shared" si="0"/>
        <v>0</v>
      </c>
      <c r="F21" s="6"/>
      <c r="G21" s="7"/>
    </row>
    <row r="22" spans="1:7" ht="16.25" customHeight="1" x14ac:dyDescent="0.4">
      <c r="A22" s="61"/>
      <c r="B22" s="70" t="s">
        <v>32</v>
      </c>
      <c r="C22" s="57">
        <v>1</v>
      </c>
      <c r="D22" s="46"/>
      <c r="E22" s="5">
        <f t="shared" si="0"/>
        <v>0</v>
      </c>
      <c r="F22" s="6"/>
      <c r="G22" s="7"/>
    </row>
    <row r="23" spans="1:7" ht="16.25" customHeight="1" x14ac:dyDescent="0.4">
      <c r="A23" s="61"/>
      <c r="B23" s="70" t="s">
        <v>33</v>
      </c>
      <c r="C23" s="57">
        <v>1</v>
      </c>
      <c r="D23" s="46"/>
      <c r="E23" s="5">
        <f t="shared" si="0"/>
        <v>0</v>
      </c>
      <c r="F23" s="6"/>
      <c r="G23" s="7"/>
    </row>
    <row r="24" spans="1:7" ht="16.25" customHeight="1" x14ac:dyDescent="0.4">
      <c r="A24" s="61"/>
      <c r="B24" s="70" t="s">
        <v>34</v>
      </c>
      <c r="C24" s="57">
        <v>1</v>
      </c>
      <c r="D24" s="46"/>
      <c r="E24" s="5">
        <f t="shared" si="0"/>
        <v>0</v>
      </c>
      <c r="F24" s="6"/>
      <c r="G24" s="7"/>
    </row>
    <row r="25" spans="1:7" ht="16.25" customHeight="1" x14ac:dyDescent="0.4">
      <c r="A25" s="61"/>
      <c r="B25" s="70" t="s">
        <v>35</v>
      </c>
      <c r="C25" s="57">
        <v>1</v>
      </c>
      <c r="D25" s="46"/>
      <c r="E25" s="5">
        <f t="shared" si="0"/>
        <v>0</v>
      </c>
      <c r="F25" s="6"/>
      <c r="G25" s="7"/>
    </row>
    <row r="26" spans="1:7" ht="16.25" customHeight="1" x14ac:dyDescent="0.4">
      <c r="A26" s="61"/>
      <c r="B26" s="70" t="s">
        <v>36</v>
      </c>
      <c r="C26" s="57">
        <v>1</v>
      </c>
      <c r="D26" s="46"/>
      <c r="E26" s="5">
        <f t="shared" si="0"/>
        <v>0</v>
      </c>
      <c r="F26" s="6"/>
      <c r="G26" s="7"/>
    </row>
    <row r="27" spans="1:7" ht="16.25" customHeight="1" x14ac:dyDescent="0.4">
      <c r="A27" s="61"/>
      <c r="B27" s="70" t="s">
        <v>37</v>
      </c>
      <c r="C27" s="57">
        <v>1</v>
      </c>
      <c r="D27" s="46"/>
      <c r="E27" s="5">
        <f t="shared" si="0"/>
        <v>0</v>
      </c>
      <c r="F27" s="6"/>
      <c r="G27" s="7"/>
    </row>
    <row r="28" spans="1:7" ht="16.25" customHeight="1" x14ac:dyDescent="0.4">
      <c r="A28" s="61"/>
      <c r="B28" s="70" t="s">
        <v>38</v>
      </c>
      <c r="C28" s="57">
        <v>1</v>
      </c>
      <c r="D28" s="46"/>
      <c r="E28" s="5">
        <f t="shared" si="0"/>
        <v>0</v>
      </c>
      <c r="F28" s="6"/>
      <c r="G28" s="7"/>
    </row>
    <row r="29" spans="1:7" ht="16.25" customHeight="1" x14ac:dyDescent="0.4">
      <c r="A29" s="61"/>
      <c r="B29" s="70" t="s">
        <v>39</v>
      </c>
      <c r="C29" s="57">
        <v>1</v>
      </c>
      <c r="D29" s="46"/>
      <c r="E29" s="5">
        <f t="shared" si="0"/>
        <v>0</v>
      </c>
      <c r="F29" s="6"/>
      <c r="G29" s="7"/>
    </row>
    <row r="30" spans="1:7" ht="16.25" customHeight="1" x14ac:dyDescent="0.4">
      <c r="A30" s="61"/>
      <c r="B30" s="70" t="s">
        <v>40</v>
      </c>
      <c r="C30" s="57">
        <v>1</v>
      </c>
      <c r="D30" s="46"/>
      <c r="E30" s="5">
        <f t="shared" si="0"/>
        <v>0</v>
      </c>
      <c r="F30" s="6"/>
      <c r="G30" s="7"/>
    </row>
    <row r="31" spans="1:7" ht="16.25" customHeight="1" x14ac:dyDescent="0.4">
      <c r="A31" s="61"/>
      <c r="B31" s="70" t="s">
        <v>41</v>
      </c>
      <c r="C31" s="57">
        <v>1</v>
      </c>
      <c r="D31" s="46"/>
      <c r="E31" s="5">
        <f t="shared" si="0"/>
        <v>0</v>
      </c>
      <c r="F31" s="6"/>
      <c r="G31" s="7"/>
    </row>
    <row r="32" spans="1:7" ht="16.25" customHeight="1" x14ac:dyDescent="0.4">
      <c r="A32" s="61"/>
      <c r="B32" s="70" t="s">
        <v>42</v>
      </c>
      <c r="C32" s="57">
        <v>1</v>
      </c>
      <c r="D32" s="46"/>
      <c r="E32" s="5">
        <f t="shared" si="0"/>
        <v>0</v>
      </c>
      <c r="F32" s="6"/>
      <c r="G32" s="7"/>
    </row>
    <row r="33" spans="1:7" ht="16.25" customHeight="1" x14ac:dyDescent="0.4">
      <c r="A33" s="61"/>
      <c r="B33" s="70" t="s">
        <v>43</v>
      </c>
      <c r="C33" s="57">
        <v>1</v>
      </c>
      <c r="D33" s="46"/>
      <c r="E33" s="5">
        <f t="shared" si="0"/>
        <v>0</v>
      </c>
      <c r="F33" s="6"/>
      <c r="G33" s="7"/>
    </row>
    <row r="34" spans="1:7" ht="16.25" customHeight="1" x14ac:dyDescent="0.4">
      <c r="A34" s="61"/>
      <c r="B34" s="70" t="s">
        <v>44</v>
      </c>
      <c r="C34" s="57">
        <v>1</v>
      </c>
      <c r="D34" s="46"/>
      <c r="E34" s="5">
        <f t="shared" si="0"/>
        <v>0</v>
      </c>
      <c r="F34" s="6"/>
      <c r="G34" s="7"/>
    </row>
    <row r="35" spans="1:7" ht="16.25" customHeight="1" x14ac:dyDescent="0.4">
      <c r="A35" s="61"/>
      <c r="B35" s="70" t="s">
        <v>45</v>
      </c>
      <c r="C35" s="57">
        <v>1</v>
      </c>
      <c r="D35" s="46"/>
      <c r="E35" s="5">
        <f t="shared" si="0"/>
        <v>0</v>
      </c>
      <c r="F35" s="6"/>
      <c r="G35" s="7"/>
    </row>
    <row r="36" spans="1:7" ht="16.25" customHeight="1" x14ac:dyDescent="0.4">
      <c r="A36" s="61"/>
      <c r="B36" s="70" t="s">
        <v>46</v>
      </c>
      <c r="C36" s="57">
        <v>1</v>
      </c>
      <c r="D36" s="46"/>
      <c r="E36" s="5">
        <f t="shared" ref="E36:E67" si="1">C36*D36</f>
        <v>0</v>
      </c>
      <c r="F36" s="6"/>
      <c r="G36" s="7"/>
    </row>
    <row r="37" spans="1:7" ht="16.25" customHeight="1" x14ac:dyDescent="0.4">
      <c r="A37" s="61"/>
      <c r="B37" s="70" t="s">
        <v>47</v>
      </c>
      <c r="C37" s="57">
        <v>1</v>
      </c>
      <c r="D37" s="46"/>
      <c r="E37" s="5">
        <f t="shared" si="1"/>
        <v>0</v>
      </c>
      <c r="F37" s="6"/>
      <c r="G37" s="7"/>
    </row>
    <row r="38" spans="1:7" ht="16.25" customHeight="1" x14ac:dyDescent="0.4">
      <c r="A38" s="61"/>
      <c r="B38" s="70" t="s">
        <v>48</v>
      </c>
      <c r="C38" s="57">
        <v>1</v>
      </c>
      <c r="D38" s="46"/>
      <c r="E38" s="5">
        <f t="shared" si="1"/>
        <v>0</v>
      </c>
      <c r="F38" s="6"/>
      <c r="G38" s="7"/>
    </row>
    <row r="39" spans="1:7" ht="16.25" customHeight="1" x14ac:dyDescent="0.4">
      <c r="A39" s="61"/>
      <c r="B39" s="70" t="s">
        <v>49</v>
      </c>
      <c r="C39" s="57">
        <v>1</v>
      </c>
      <c r="D39" s="46"/>
      <c r="E39" s="5">
        <f t="shared" si="1"/>
        <v>0</v>
      </c>
      <c r="F39" s="6"/>
      <c r="G39" s="7"/>
    </row>
    <row r="40" spans="1:7" ht="16.25" customHeight="1" x14ac:dyDescent="0.4">
      <c r="A40" s="61"/>
      <c r="B40" s="70" t="s">
        <v>50</v>
      </c>
      <c r="C40" s="57">
        <v>1</v>
      </c>
      <c r="D40" s="46"/>
      <c r="E40" s="5">
        <f t="shared" si="1"/>
        <v>0</v>
      </c>
      <c r="F40" s="6"/>
      <c r="G40" s="7"/>
    </row>
    <row r="41" spans="1:7" ht="16.25" customHeight="1" x14ac:dyDescent="0.4">
      <c r="A41" s="61"/>
      <c r="B41" s="70" t="s">
        <v>51</v>
      </c>
      <c r="C41" s="57">
        <v>2</v>
      </c>
      <c r="D41" s="46"/>
      <c r="E41" s="5">
        <f t="shared" si="1"/>
        <v>0</v>
      </c>
      <c r="F41" s="6"/>
      <c r="G41" s="7"/>
    </row>
    <row r="42" spans="1:7" ht="16.25" customHeight="1" x14ac:dyDescent="0.4">
      <c r="A42" s="61"/>
      <c r="B42" s="70" t="s">
        <v>52</v>
      </c>
      <c r="C42" s="57">
        <v>3</v>
      </c>
      <c r="D42" s="46"/>
      <c r="E42" s="5">
        <f t="shared" si="1"/>
        <v>0</v>
      </c>
      <c r="F42" s="6"/>
      <c r="G42" s="7"/>
    </row>
    <row r="43" spans="1:7" ht="16.25" customHeight="1" x14ac:dyDescent="0.4">
      <c r="A43" s="61"/>
      <c r="B43" s="70" t="s">
        <v>53</v>
      </c>
      <c r="C43" s="57">
        <v>4</v>
      </c>
      <c r="D43" s="46"/>
      <c r="E43" s="5">
        <f t="shared" si="1"/>
        <v>0</v>
      </c>
      <c r="F43" s="6"/>
      <c r="G43" s="7"/>
    </row>
    <row r="44" spans="1:7" ht="16.25" customHeight="1" x14ac:dyDescent="0.4">
      <c r="A44" s="61"/>
      <c r="B44" s="70" t="s">
        <v>54</v>
      </c>
      <c r="C44" s="57">
        <v>3</v>
      </c>
      <c r="D44" s="46"/>
      <c r="E44" s="5">
        <f t="shared" si="1"/>
        <v>0</v>
      </c>
      <c r="F44" s="6"/>
      <c r="G44" s="7"/>
    </row>
    <row r="45" spans="1:7" ht="16.25" customHeight="1" x14ac:dyDescent="0.4">
      <c r="A45" s="61"/>
      <c r="B45" s="70" t="s">
        <v>55</v>
      </c>
      <c r="C45" s="57">
        <v>1</v>
      </c>
      <c r="D45" s="46"/>
      <c r="E45" s="5">
        <f t="shared" si="1"/>
        <v>0</v>
      </c>
      <c r="F45" s="6"/>
      <c r="G45" s="7"/>
    </row>
    <row r="46" spans="1:7" ht="16.25" customHeight="1" x14ac:dyDescent="0.4">
      <c r="A46" s="61"/>
      <c r="B46" s="70" t="s">
        <v>56</v>
      </c>
      <c r="C46" s="57">
        <v>1</v>
      </c>
      <c r="D46" s="46"/>
      <c r="E46" s="5">
        <f t="shared" si="1"/>
        <v>0</v>
      </c>
      <c r="F46" s="6"/>
      <c r="G46" s="7"/>
    </row>
    <row r="47" spans="1:7" ht="16.25" customHeight="1" x14ac:dyDescent="0.4">
      <c r="A47" s="61"/>
      <c r="B47" s="70" t="s">
        <v>18</v>
      </c>
      <c r="C47" s="57">
        <v>1</v>
      </c>
      <c r="D47" s="46"/>
      <c r="E47" s="5">
        <f t="shared" si="1"/>
        <v>0</v>
      </c>
      <c r="F47" s="6"/>
      <c r="G47" s="7"/>
    </row>
    <row r="48" spans="1:7" ht="16.25" customHeight="1" x14ac:dyDescent="0.4">
      <c r="A48" s="61"/>
      <c r="B48" s="70" t="s">
        <v>57</v>
      </c>
      <c r="C48" s="57">
        <v>1</v>
      </c>
      <c r="D48" s="46"/>
      <c r="E48" s="5">
        <f t="shared" si="1"/>
        <v>0</v>
      </c>
      <c r="F48" s="6"/>
      <c r="G48" s="7"/>
    </row>
    <row r="49" spans="1:7" ht="16.25" customHeight="1" x14ac:dyDescent="0.4">
      <c r="A49" s="61"/>
      <c r="B49" s="70" t="s">
        <v>58</v>
      </c>
      <c r="C49" s="57">
        <v>1</v>
      </c>
      <c r="D49" s="46"/>
      <c r="E49" s="5">
        <f t="shared" si="1"/>
        <v>0</v>
      </c>
      <c r="F49" s="6"/>
      <c r="G49" s="7"/>
    </row>
    <row r="50" spans="1:7" ht="16.25" customHeight="1" x14ac:dyDescent="0.4">
      <c r="A50" s="61"/>
      <c r="B50" s="70" t="s">
        <v>59</v>
      </c>
      <c r="C50" s="57">
        <v>4</v>
      </c>
      <c r="D50" s="46"/>
      <c r="E50" s="5">
        <f t="shared" si="1"/>
        <v>0</v>
      </c>
      <c r="F50" s="6"/>
      <c r="G50" s="7"/>
    </row>
    <row r="51" spans="1:7" ht="16.25" customHeight="1" x14ac:dyDescent="0.4">
      <c r="A51" s="61"/>
      <c r="B51" s="70" t="s">
        <v>60</v>
      </c>
      <c r="C51" s="57">
        <v>1</v>
      </c>
      <c r="D51" s="46"/>
      <c r="E51" s="5">
        <f t="shared" si="1"/>
        <v>0</v>
      </c>
      <c r="F51" s="6"/>
      <c r="G51" s="7"/>
    </row>
    <row r="52" spans="1:7" ht="16.25" customHeight="1" x14ac:dyDescent="0.4">
      <c r="A52" s="61"/>
      <c r="B52" s="70" t="s">
        <v>61</v>
      </c>
      <c r="C52" s="57">
        <v>1</v>
      </c>
      <c r="D52" s="46"/>
      <c r="E52" s="5">
        <f t="shared" si="1"/>
        <v>0</v>
      </c>
      <c r="F52" s="6"/>
      <c r="G52" s="7"/>
    </row>
    <row r="53" spans="1:7" ht="16.25" customHeight="1" x14ac:dyDescent="0.4">
      <c r="A53" s="61"/>
      <c r="B53" s="70" t="s">
        <v>62</v>
      </c>
      <c r="C53" s="57">
        <v>1</v>
      </c>
      <c r="D53" s="46"/>
      <c r="E53" s="5">
        <f t="shared" si="1"/>
        <v>0</v>
      </c>
      <c r="F53" s="6"/>
      <c r="G53" s="7"/>
    </row>
    <row r="54" spans="1:7" ht="16.25" customHeight="1" x14ac:dyDescent="0.4">
      <c r="A54" s="61"/>
      <c r="B54" s="70" t="s">
        <v>17</v>
      </c>
      <c r="C54" s="57">
        <v>1</v>
      </c>
      <c r="D54" s="46"/>
      <c r="E54" s="5">
        <f t="shared" si="1"/>
        <v>0</v>
      </c>
      <c r="F54" s="6"/>
      <c r="G54" s="7"/>
    </row>
    <row r="55" spans="1:7" ht="16.25" customHeight="1" x14ac:dyDescent="0.4">
      <c r="A55" s="61"/>
      <c r="B55" s="70" t="s">
        <v>63</v>
      </c>
      <c r="C55" s="57">
        <v>5</v>
      </c>
      <c r="D55" s="46"/>
      <c r="E55" s="5">
        <f t="shared" si="1"/>
        <v>0</v>
      </c>
      <c r="F55" s="6"/>
      <c r="G55" s="7"/>
    </row>
    <row r="56" spans="1:7" ht="16.25" customHeight="1" x14ac:dyDescent="0.4">
      <c r="A56" s="61"/>
      <c r="B56" s="70" t="s">
        <v>64</v>
      </c>
      <c r="C56" s="57">
        <v>3</v>
      </c>
      <c r="D56" s="46"/>
      <c r="E56" s="5">
        <f t="shared" si="1"/>
        <v>0</v>
      </c>
      <c r="F56" s="6"/>
      <c r="G56" s="7"/>
    </row>
    <row r="57" spans="1:7" ht="16.25" customHeight="1" x14ac:dyDescent="0.4">
      <c r="A57" s="61"/>
      <c r="B57" s="70" t="s">
        <v>65</v>
      </c>
      <c r="C57" s="57">
        <v>2</v>
      </c>
      <c r="D57" s="46"/>
      <c r="E57" s="5">
        <f t="shared" si="1"/>
        <v>0</v>
      </c>
      <c r="F57" s="6"/>
      <c r="G57" s="7"/>
    </row>
    <row r="58" spans="1:7" ht="16.25" customHeight="1" x14ac:dyDescent="0.4">
      <c r="A58" s="61"/>
      <c r="B58" s="70" t="s">
        <v>66</v>
      </c>
      <c r="C58" s="57">
        <v>1</v>
      </c>
      <c r="D58" s="46"/>
      <c r="E58" s="5">
        <f t="shared" si="1"/>
        <v>0</v>
      </c>
      <c r="F58" s="6"/>
      <c r="G58" s="7"/>
    </row>
    <row r="59" spans="1:7" ht="16.25" customHeight="1" x14ac:dyDescent="0.4">
      <c r="A59" s="61"/>
      <c r="B59" s="70" t="s">
        <v>67</v>
      </c>
      <c r="C59" s="57">
        <v>1</v>
      </c>
      <c r="D59" s="46"/>
      <c r="E59" s="5">
        <f t="shared" si="1"/>
        <v>0</v>
      </c>
      <c r="F59" s="6"/>
      <c r="G59" s="7"/>
    </row>
    <row r="60" spans="1:7" ht="16.25" customHeight="1" x14ac:dyDescent="0.4">
      <c r="A60" s="61"/>
      <c r="B60" s="70" t="s">
        <v>68</v>
      </c>
      <c r="C60" s="57">
        <v>1</v>
      </c>
      <c r="D60" s="46"/>
      <c r="E60" s="5">
        <f t="shared" si="1"/>
        <v>0</v>
      </c>
      <c r="F60" s="6"/>
      <c r="G60" s="7"/>
    </row>
    <row r="61" spans="1:7" ht="16.25" customHeight="1" x14ac:dyDescent="0.4">
      <c r="A61" s="61"/>
      <c r="B61" s="70" t="s">
        <v>69</v>
      </c>
      <c r="C61" s="57">
        <v>1</v>
      </c>
      <c r="D61" s="46"/>
      <c r="E61" s="5">
        <f t="shared" si="1"/>
        <v>0</v>
      </c>
      <c r="F61" s="6"/>
      <c r="G61" s="7"/>
    </row>
    <row r="62" spans="1:7" ht="16.25" customHeight="1" x14ac:dyDescent="0.4">
      <c r="A62" s="61"/>
      <c r="B62" s="71" t="s">
        <v>70</v>
      </c>
      <c r="C62" s="57">
        <v>1</v>
      </c>
      <c r="D62" s="46"/>
      <c r="E62" s="5">
        <f t="shared" si="1"/>
        <v>0</v>
      </c>
      <c r="F62" s="6"/>
      <c r="G62" s="7"/>
    </row>
    <row r="63" spans="1:7" ht="16.25" customHeight="1" x14ac:dyDescent="0.4">
      <c r="A63" s="61"/>
      <c r="B63" s="70" t="s">
        <v>71</v>
      </c>
      <c r="C63" s="57">
        <v>2</v>
      </c>
      <c r="D63" s="46"/>
      <c r="E63" s="5">
        <f t="shared" si="1"/>
        <v>0</v>
      </c>
      <c r="F63" s="6"/>
      <c r="G63" s="7"/>
    </row>
    <row r="64" spans="1:7" ht="16.25" customHeight="1" x14ac:dyDescent="0.4">
      <c r="A64" s="61"/>
      <c r="B64" s="70" t="s">
        <v>72</v>
      </c>
      <c r="C64" s="57">
        <v>1</v>
      </c>
      <c r="D64" s="46"/>
      <c r="E64" s="5">
        <f t="shared" si="1"/>
        <v>0</v>
      </c>
      <c r="F64" s="6"/>
      <c r="G64" s="7"/>
    </row>
    <row r="65" spans="1:10" ht="16.25" customHeight="1" x14ac:dyDescent="0.4">
      <c r="A65" s="61"/>
      <c r="B65" s="70" t="s">
        <v>73</v>
      </c>
      <c r="C65" s="57">
        <v>1</v>
      </c>
      <c r="D65" s="46"/>
      <c r="E65" s="5">
        <f t="shared" si="1"/>
        <v>0</v>
      </c>
      <c r="F65" s="6"/>
      <c r="G65" s="7"/>
    </row>
    <row r="66" spans="1:10" ht="16.25" customHeight="1" x14ac:dyDescent="0.4">
      <c r="A66" s="61"/>
      <c r="B66" s="70" t="s">
        <v>74</v>
      </c>
      <c r="C66" s="57">
        <v>1</v>
      </c>
      <c r="D66" s="46"/>
      <c r="E66" s="5">
        <f t="shared" si="1"/>
        <v>0</v>
      </c>
      <c r="F66" s="6"/>
      <c r="G66" s="7"/>
    </row>
    <row r="67" spans="1:10" ht="16.25" customHeight="1" x14ac:dyDescent="0.4">
      <c r="A67" s="61"/>
      <c r="B67" s="70" t="s">
        <v>75</v>
      </c>
      <c r="C67" s="57">
        <v>1</v>
      </c>
      <c r="D67" s="46"/>
      <c r="E67" s="5">
        <f t="shared" si="1"/>
        <v>0</v>
      </c>
      <c r="F67" s="6"/>
      <c r="G67" s="7"/>
    </row>
    <row r="68" spans="1:10" ht="16.25" customHeight="1" x14ac:dyDescent="0.4">
      <c r="A68" s="61"/>
      <c r="B68" s="71" t="s">
        <v>76</v>
      </c>
      <c r="C68" s="57">
        <v>1</v>
      </c>
      <c r="D68" s="46"/>
      <c r="E68" s="5">
        <f t="shared" ref="E68" si="2">C68*D68</f>
        <v>0</v>
      </c>
      <c r="F68" s="6"/>
      <c r="G68" s="7"/>
    </row>
    <row r="69" spans="1:10" ht="16.25" customHeight="1" thickBot="1" x14ac:dyDescent="0.45">
      <c r="A69" s="61"/>
      <c r="B69" s="72" t="s">
        <v>77</v>
      </c>
      <c r="C69" s="73">
        <v>1</v>
      </c>
      <c r="D69" s="74"/>
      <c r="E69" s="12">
        <f t="shared" ref="E69" si="3">C69*D69</f>
        <v>0</v>
      </c>
      <c r="F69" s="6"/>
      <c r="G69" s="7"/>
    </row>
    <row r="70" spans="1:10" ht="16.25" customHeight="1" thickBot="1" x14ac:dyDescent="0.4">
      <c r="B70" s="1"/>
      <c r="C70" s="14"/>
      <c r="D70" s="13"/>
      <c r="E70" s="43"/>
      <c r="F70" s="9"/>
      <c r="G70" s="8"/>
      <c r="H70" s="6"/>
      <c r="I70" s="8"/>
      <c r="J70" s="7"/>
    </row>
    <row r="71" spans="1:10" s="15" customFormat="1" ht="32.25" customHeight="1" thickBot="1" x14ac:dyDescent="0.35">
      <c r="B71" s="49"/>
      <c r="C71" s="37">
        <f xml:space="preserve"> SUM(C6:C69)</f>
        <v>87</v>
      </c>
      <c r="D71" s="37">
        <f xml:space="preserve"> SUM(D6:D69)</f>
        <v>0</v>
      </c>
      <c r="E71" s="50">
        <f>SUM(E6:E69)</f>
        <v>0</v>
      </c>
      <c r="F71" s="6"/>
      <c r="G71" s="7"/>
      <c r="H71" s="6"/>
      <c r="I71" s="7"/>
      <c r="J71" s="8"/>
    </row>
    <row r="72" spans="1:10" ht="13" x14ac:dyDescent="0.3">
      <c r="B72" s="16"/>
      <c r="C72" s="16"/>
      <c r="D72" s="17"/>
      <c r="F72" s="9"/>
      <c r="G72" s="8"/>
      <c r="H72" s="6"/>
      <c r="I72" s="8"/>
      <c r="J72" s="7"/>
    </row>
    <row r="73" spans="1:10" ht="13" x14ac:dyDescent="0.3">
      <c r="F73" s="6"/>
      <c r="G73" s="7"/>
      <c r="H73" s="18"/>
      <c r="I73" s="7"/>
      <c r="J73" s="7"/>
    </row>
    <row r="74" spans="1:10" ht="13.5" thickBot="1" x14ac:dyDescent="0.35">
      <c r="F74" s="9"/>
      <c r="G74" s="8"/>
      <c r="H74" s="18"/>
      <c r="I74" s="7"/>
      <c r="J74" s="8"/>
    </row>
    <row r="75" spans="1:10" s="19" customFormat="1" ht="26.25" customHeight="1" thickBot="1" x14ac:dyDescent="0.35">
      <c r="B75" s="58" t="s">
        <v>4</v>
      </c>
      <c r="C75" s="60"/>
      <c r="D75" s="60"/>
      <c r="E75" s="59"/>
      <c r="F75" s="7"/>
    </row>
    <row r="76" spans="1:10" s="19" customFormat="1" ht="38.25" customHeight="1" thickBot="1" x14ac:dyDescent="0.35">
      <c r="B76" s="33" t="s">
        <v>78</v>
      </c>
      <c r="C76" s="34" t="s">
        <v>20</v>
      </c>
      <c r="D76" s="35" t="s">
        <v>5</v>
      </c>
      <c r="E76" s="51" t="s">
        <v>80</v>
      </c>
      <c r="F76" s="7"/>
      <c r="G76" s="8"/>
    </row>
    <row r="77" spans="1:10" s="19" customFormat="1" ht="30" customHeight="1" thickBot="1" x14ac:dyDescent="0.35">
      <c r="B77" s="38"/>
      <c r="C77" s="69">
        <v>266</v>
      </c>
      <c r="D77" s="20"/>
      <c r="E77" s="12">
        <f>C77*D77</f>
        <v>0</v>
      </c>
      <c r="F77" s="9"/>
      <c r="G77" s="8"/>
      <c r="H77" s="2"/>
      <c r="I77" s="8"/>
      <c r="J77" s="7"/>
    </row>
    <row r="78" spans="1:10" s="19" customFormat="1" ht="30" customHeight="1" thickBot="1" x14ac:dyDescent="0.35">
      <c r="B78" s="55" t="s">
        <v>80</v>
      </c>
      <c r="C78" s="39">
        <f>SUM(C77:C77)</f>
        <v>266</v>
      </c>
      <c r="D78" s="40"/>
      <c r="E78" s="56">
        <f>E77</f>
        <v>0</v>
      </c>
      <c r="F78" s="10"/>
      <c r="G78" s="11"/>
      <c r="H78" s="2"/>
      <c r="I78" s="7"/>
      <c r="J78" s="8"/>
    </row>
    <row r="79" spans="1:10" s="19" customFormat="1" ht="15.75" customHeight="1" x14ac:dyDescent="0.3">
      <c r="B79" s="21"/>
      <c r="C79" s="22" t="s">
        <v>86</v>
      </c>
      <c r="D79" s="23"/>
      <c r="E79" s="44"/>
      <c r="F79" s="9"/>
      <c r="G79" s="8"/>
      <c r="H79" s="2"/>
      <c r="I79" s="8"/>
      <c r="J79" s="7"/>
    </row>
    <row r="80" spans="1:10" ht="13" x14ac:dyDescent="0.3">
      <c r="F80" s="6"/>
      <c r="G80" s="7"/>
      <c r="I80" s="7"/>
      <c r="J80" s="8"/>
    </row>
    <row r="83" spans="2:8" ht="12" thickBot="1" x14ac:dyDescent="0.3"/>
    <row r="84" spans="2:8" s="19" customFormat="1" ht="26.25" customHeight="1" thickBot="1" x14ac:dyDescent="0.3">
      <c r="B84" s="58" t="s">
        <v>15</v>
      </c>
      <c r="C84" s="60"/>
      <c r="D84" s="60"/>
      <c r="E84" s="59"/>
    </row>
    <row r="85" spans="2:8" s="19" customFormat="1" ht="26.25" customHeight="1" thickBot="1" x14ac:dyDescent="0.3">
      <c r="B85" s="33" t="s">
        <v>6</v>
      </c>
      <c r="C85" s="34" t="s">
        <v>7</v>
      </c>
      <c r="D85" s="51" t="s">
        <v>5</v>
      </c>
      <c r="E85" s="51" t="s">
        <v>80</v>
      </c>
    </row>
    <row r="86" spans="2:8" s="19" customFormat="1" ht="34.5" customHeight="1" thickBot="1" x14ac:dyDescent="0.3">
      <c r="B86" s="24" t="s">
        <v>8</v>
      </c>
      <c r="C86" s="67">
        <v>87</v>
      </c>
      <c r="D86" s="52"/>
      <c r="E86" s="12">
        <f>C86*D86</f>
        <v>0</v>
      </c>
    </row>
    <row r="87" spans="2:8" s="19" customFormat="1" ht="34.5" customHeight="1" thickBot="1" x14ac:dyDescent="0.3">
      <c r="B87" s="26" t="s">
        <v>9</v>
      </c>
      <c r="C87" s="68">
        <v>92</v>
      </c>
      <c r="D87" s="53"/>
      <c r="E87" s="12">
        <f>C87*D87</f>
        <v>0</v>
      </c>
    </row>
    <row r="88" spans="2:8" s="25" customFormat="1" ht="33" customHeight="1" thickBot="1" x14ac:dyDescent="0.35">
      <c r="B88" s="65" t="s">
        <v>13</v>
      </c>
      <c r="C88" s="66"/>
      <c r="D88" s="54"/>
      <c r="E88" s="50">
        <f>E86+E87</f>
        <v>0</v>
      </c>
    </row>
    <row r="91" spans="2:8" ht="12" thickBot="1" x14ac:dyDescent="0.3"/>
    <row r="92" spans="2:8" s="19" customFormat="1" ht="30.75" customHeight="1" thickBot="1" x14ac:dyDescent="0.3">
      <c r="B92" s="58" t="s">
        <v>10</v>
      </c>
      <c r="C92" s="59"/>
      <c r="E92" s="44"/>
    </row>
    <row r="93" spans="2:8" s="19" customFormat="1" ht="34.5" customHeight="1" x14ac:dyDescent="0.25">
      <c r="B93" s="27" t="s">
        <v>11</v>
      </c>
      <c r="C93" s="28">
        <f>E71</f>
        <v>0</v>
      </c>
      <c r="E93" s="44"/>
    </row>
    <row r="94" spans="2:8" s="19" customFormat="1" ht="34.5" customHeight="1" x14ac:dyDescent="0.25">
      <c r="B94" s="29" t="s">
        <v>4</v>
      </c>
      <c r="C94" s="30">
        <f>E78</f>
        <v>0</v>
      </c>
      <c r="E94" s="44"/>
    </row>
    <row r="95" spans="2:8" s="19" customFormat="1" ht="34.5" customHeight="1" thickBot="1" x14ac:dyDescent="0.3">
      <c r="B95" s="47" t="s">
        <v>12</v>
      </c>
      <c r="C95" s="48">
        <f>E88</f>
        <v>0</v>
      </c>
      <c r="E95" s="44"/>
      <c r="H95" s="2"/>
    </row>
    <row r="96" spans="2:8" s="32" customFormat="1" ht="39.75" customHeight="1" thickBot="1" x14ac:dyDescent="0.3">
      <c r="B96" s="33" t="s">
        <v>14</v>
      </c>
      <c r="C96" s="41">
        <f>SUM(C93:C95)</f>
        <v>0</v>
      </c>
      <c r="D96" s="31"/>
      <c r="E96" s="45"/>
      <c r="H96" s="2"/>
    </row>
    <row r="98" spans="2:2" x14ac:dyDescent="0.25">
      <c r="B98" s="2" t="s">
        <v>79</v>
      </c>
    </row>
  </sheetData>
  <mergeCells count="7">
    <mergeCell ref="B92:C92"/>
    <mergeCell ref="B4:E4"/>
    <mergeCell ref="A6:A69"/>
    <mergeCell ref="B2:E2"/>
    <mergeCell ref="B88:C88"/>
    <mergeCell ref="B75:E75"/>
    <mergeCell ref="B84:E8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Vázquez</dc:creator>
  <cp:lastModifiedBy>Claudia Bordó</cp:lastModifiedBy>
  <dcterms:created xsi:type="dcterms:W3CDTF">2018-02-22T12:48:19Z</dcterms:created>
  <dcterms:modified xsi:type="dcterms:W3CDTF">2023-10-23T09:06:39Z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1121629875</vt:i4>
  </property>
  <property fmtid="{D5CDD505-2E9C-101B-9397-08002B2CF9AE}" pid="3" name="_NewReviewCycle">
    <vt:lpwstr/>
  </property>
  <property fmtid="{D5CDD505-2E9C-101B-9397-08002B2CF9AE}" pid="4" name="_EmailSubject">
    <vt:lpwstr>URGENTE PLIEGO PROGRAMA VIAJES FRUIT ATTRACTION</vt:lpwstr>
  </property>
  <property fmtid="{D5CDD505-2E9C-101B-9397-08002B2CF9AE}" pid="5" name="_AuthorEmail">
    <vt:lpwstr>claudia.bordo@ifema.es</vt:lpwstr>
  </property>
  <property fmtid="{D5CDD505-2E9C-101B-9397-08002B2CF9AE}" pid="6" name="_AuthorEmailDisplayName">
    <vt:lpwstr>Claudia Bordó</vt:lpwstr>
  </property>
  <property fmtid="{D5CDD505-2E9C-101B-9397-08002B2CF9AE}" pid="7" name="_ReviewingToolsShownOnce">
    <vt:lpwstr/>
  </property>
</Properties>
</file>