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12 Suministro Stock material eléctrico\3.Pliego y calendario\24 012 firmado\"/>
    </mc:Choice>
  </mc:AlternateContent>
  <xr:revisionPtr revIDLastSave="0" documentId="13_ncr:1_{2673CD44-0F63-45AF-86AE-7D28B619F044}" xr6:coauthVersionLast="47" xr6:coauthVersionMax="47" xr10:uidLastSave="{00000000-0000-0000-0000-000000000000}"/>
  <bookViews>
    <workbookView xWindow="4740" yWindow="0" windowWidth="17976" windowHeight="16656" xr2:uid="{3FF34FB0-A544-4B1D-A3BB-BC2BD9A19F8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E59" i="1" l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60" i="1" l="1"/>
</calcChain>
</file>

<file path=xl/sharedStrings.xml><?xml version="1.0" encoding="utf-8"?>
<sst xmlns="http://schemas.openxmlformats.org/spreadsheetml/2006/main" count="66" uniqueCount="64">
  <si>
    <t>LOTE 1</t>
  </si>
  <si>
    <t>IMPORTES UNITARIOS MÁXIMO DE LICITACIÓN</t>
  </si>
  <si>
    <t xml:space="preserve">MATERIALES </t>
  </si>
  <si>
    <t>UNIDADES</t>
  </si>
  <si>
    <t>EUROS/UNIDAD</t>
  </si>
  <si>
    <t xml:space="preserve">TOTAL </t>
  </si>
  <si>
    <t>LAMP. MHN-TD 250W/842 REF.73400615</t>
  </si>
  <si>
    <t>FOCO NORMALIT EL304TB LED 2900 lm</t>
  </si>
  <si>
    <t>ACUMULADOR 2AC1600 + 3AC1600</t>
  </si>
  <si>
    <t>ACUMULADOR  5AC 6v 1,6Ah</t>
  </si>
  <si>
    <t>ACUMULADOR 3,6V AC-4Ah BASTON</t>
  </si>
  <si>
    <t>ACUMULADOR 4,8V  1,8 Ah INCD 4AC1800CS</t>
  </si>
  <si>
    <t>REAC. 250W NA/HM ELT VSE 25/23 A2-C2-AIP</t>
  </si>
  <si>
    <t>REAC.PHIL.HF-R TD255 DALY TL5 9137006958</t>
  </si>
  <si>
    <t>REACT. ELT BE 258-2 1-2X58/55/54. ELECT.</t>
  </si>
  <si>
    <t>AUTONOMO VENUS IP44 LED AUTOTEST (ZX) LVE9300LXP</t>
  </si>
  <si>
    <t>CALEFACTOR S&amp;P MODELO TL-10 2000W 230V</t>
  </si>
  <si>
    <t>LAMP. 150W./WDL/830 G12 (2PINES)</t>
  </si>
  <si>
    <t>LAMP. HQI/TS 150W / NDL RX7s</t>
  </si>
  <si>
    <t>BLOQUE ARIAN ESTANCA ZX LAE9300LXP</t>
  </si>
  <si>
    <t>COMPROBADOR TENSION KYORITSU 57711 KEW</t>
  </si>
  <si>
    <t>CIRCUITO IMPR.INT. DAISA.SHERPA/A 205914</t>
  </si>
  <si>
    <t>DETECTOR MOVIMIENTO ORBIS ECOMAT MINI</t>
  </si>
  <si>
    <t>LAMP. 400W SON E-40 TUBULAR</t>
  </si>
  <si>
    <t>MAGNETOTER. 4 X 63 A A.B.B. S204M C63</t>
  </si>
  <si>
    <t>RELOJ INT. HOR. MODUL. INCA DUO QRD 230V</t>
  </si>
  <si>
    <t>ARRANCADOR ELT AVS400 D 35-400W 220-2</t>
  </si>
  <si>
    <t>BASE LEGRAND 91641</t>
  </si>
  <si>
    <t>KITT COMPLETO LUZNOR K-715</t>
  </si>
  <si>
    <t>CLAVIJA BIPOLAR SIMON 10431-31</t>
  </si>
  <si>
    <t>INTERRUP DOBLE REF. 31397-31</t>
  </si>
  <si>
    <t>INTERRUP/CONMT. PLEXO LEGRAND 69711</t>
  </si>
  <si>
    <t>INTERRUP UNIPOL.SIMON 31101-31</t>
  </si>
  <si>
    <t>OBTURADOR 12 MODU.SIEMENS 8GK9910-OKKOO</t>
  </si>
  <si>
    <t>HILO 6mm AZUL - NEGRO - MARRON - VERDE H07Z1-K 450/750V</t>
  </si>
  <si>
    <t>HILO 1,5mm AZUL  H07Z1-K 450/750V</t>
  </si>
  <si>
    <t>FUSIBLE FERRAZ NH-0/80 A 500 V GG.</t>
  </si>
  <si>
    <t>FUSIBLE 125A AC-1 gL-gG</t>
  </si>
  <si>
    <t>FUSIBLE CRADY AC-000 100 A CLASE gG</t>
  </si>
  <si>
    <t>BATERIA 12V 24AMP</t>
  </si>
  <si>
    <t>BATERIA 12V 7.2 AMP</t>
  </si>
  <si>
    <t>TUBO ACEROFLEX PG16 (50 MTR)</t>
  </si>
  <si>
    <t>CEBADOR DE 18 65W FS 11</t>
  </si>
  <si>
    <t>KIT EMERGENCIA NORMALUX 18-36-58 W. 1 h. 127 V</t>
  </si>
  <si>
    <t>FUSIBLE CILINDRICO GG 22X58 S/1 63 A</t>
  </si>
  <si>
    <t>SOPORTE UNEX REF. 1256</t>
  </si>
  <si>
    <t>RELE (SOPORTE) TEE. LA7-D3064</t>
  </si>
  <si>
    <t>CINTA AISLANTE NEGRA</t>
  </si>
  <si>
    <t>TOTAL OFERTADO, IVA EXCLUIDO</t>
  </si>
  <si>
    <r>
      <t xml:space="preserve">IMPORTES UNITARIOS OFERTADOS </t>
    </r>
    <r>
      <rPr>
        <sz val="10"/>
        <color rgb="FF000000"/>
        <rFont val="Barlow"/>
      </rPr>
      <t>(IVA EXCLUIDO)</t>
    </r>
  </si>
  <si>
    <r>
      <t>TOTAL OFERTADO</t>
    </r>
    <r>
      <rPr>
        <sz val="10"/>
        <color rgb="FF000000"/>
        <rFont val="Barlow"/>
      </rPr>
      <t xml:space="preserve"> (IVA EXCLUIDO)</t>
    </r>
  </si>
  <si>
    <r>
      <t xml:space="preserve">AUTONOMO </t>
    </r>
    <r>
      <rPr>
        <b/>
        <sz val="10"/>
        <color rgb="FF000000"/>
        <rFont val="Barlow"/>
      </rPr>
      <t>DAISALUX NOVA</t>
    </r>
    <r>
      <rPr>
        <sz val="10"/>
        <color rgb="FF000000"/>
        <rFont val="Barlow"/>
      </rPr>
      <t xml:space="preserve"> LD N6 A 731529 320lm</t>
    </r>
  </si>
  <si>
    <r>
      <t>CONDEN.</t>
    </r>
    <r>
      <rPr>
        <b/>
        <sz val="10"/>
        <color rgb="FF000000"/>
        <rFont val="Barlow"/>
      </rPr>
      <t>CIDESA</t>
    </r>
    <r>
      <rPr>
        <sz val="10"/>
        <color rgb="FF000000"/>
        <rFont val="Barlow"/>
      </rPr>
      <t xml:space="preserve"> PhMKP 440/30/00  84X340MM</t>
    </r>
  </si>
  <si>
    <r>
      <t xml:space="preserve">PINZA AMPERIMETRICA </t>
    </r>
    <r>
      <rPr>
        <b/>
        <sz val="10"/>
        <color rgb="FF000000"/>
        <rFont val="Barlow"/>
      </rPr>
      <t>FLUKE</t>
    </r>
    <r>
      <rPr>
        <sz val="10"/>
        <color rgb="FF000000"/>
        <rFont val="Barlow"/>
      </rPr>
      <t xml:space="preserve"> T5-600</t>
    </r>
  </si>
  <si>
    <r>
      <t xml:space="preserve">DIFERENCIAL </t>
    </r>
    <r>
      <rPr>
        <b/>
        <sz val="10"/>
        <color rgb="FF000000"/>
        <rFont val="Barlow"/>
      </rPr>
      <t>SCHN</t>
    </r>
    <r>
      <rPr>
        <sz val="10"/>
        <color rgb="FF000000"/>
        <rFont val="Barlow"/>
      </rPr>
      <t>. A9R81463 4X63A / 30 MA</t>
    </r>
  </si>
  <si>
    <r>
      <t xml:space="preserve">DIF DPN </t>
    </r>
    <r>
      <rPr>
        <b/>
        <sz val="10"/>
        <color rgb="FF000000"/>
        <rFont val="Barlow"/>
      </rPr>
      <t>SCH</t>
    </r>
    <r>
      <rPr>
        <sz val="10"/>
        <color rgb="FF000000"/>
        <rFont val="Barlow"/>
      </rPr>
      <t xml:space="preserve"> SI 6KA I+N 16ª 30MA C CL A</t>
    </r>
  </si>
  <si>
    <r>
      <t xml:space="preserve">MARCO 1 ELEMENTO </t>
    </r>
    <r>
      <rPr>
        <b/>
        <sz val="10"/>
        <color rgb="FF000000"/>
        <rFont val="Barlow"/>
      </rPr>
      <t>SIMON</t>
    </r>
    <r>
      <rPr>
        <sz val="10"/>
        <color rgb="FF000000"/>
        <rFont val="Barlow"/>
      </rPr>
      <t xml:space="preserve"> 82914-33</t>
    </r>
  </si>
  <si>
    <r>
      <t xml:space="preserve">PLACA CUADRADA </t>
    </r>
    <r>
      <rPr>
        <b/>
        <sz val="10"/>
        <color rgb="FF000000"/>
        <rFont val="Barlow"/>
      </rPr>
      <t>SIMON</t>
    </r>
    <r>
      <rPr>
        <sz val="10"/>
        <color rgb="FF000000"/>
        <rFont val="Barlow"/>
      </rPr>
      <t xml:space="preserve"> 31610-31</t>
    </r>
  </si>
  <si>
    <t>FICHA B -LOTE 1  "Precios Unitarios"</t>
  </si>
  <si>
    <t>Esta hoja esta protegida, el licitador deberá cumplimentar únicamente las celdas sombreadas en verde.</t>
  </si>
  <si>
    <t>OTROS SUMINISTROS (material electrico complementario)</t>
  </si>
  <si>
    <t>En……………., a…..de……..de 202..</t>
  </si>
  <si>
    <t>Fdo.:……………………………….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</si>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</sst>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Barlow"/>
    </font>
    <font>
      <sz val="10"/>
      <color rgb="FF000000"/>
      <name val="Barlow"/>
    </font>
    <font>
      <sz val="10"/>
      <color rgb="FF101036"/>
      <name val="Barlow"/>
    </font>
  </fonts>
  <fills count="6">
    <fill>
      <patternFill patternType="none"/>
    </fill>
    <fill>
      <patternFill patternType="gray125"/>
    </fill>
    <fill>
      <patternFill patternType="solid">
        <fgColor rgb="FFD9E1F2"/>
        <bgColor rgb="FF000000"/>
      </patternFill>
    </fill>
    <fill>
      <patternFill patternType="solid">
        <fgColor rgb="FFD0CECE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rgb="FF000000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 applyAlignment="1">
      <alignment horizontal="center"/>
    </xf>
    <xf numFmtId="0" fontId="3" fillId="3" borderId="15" xfId="0" applyFont="1" applyFill="1" applyBorder="1"/>
    <xf numFmtId="0" fontId="3" fillId="3" borderId="16" xfId="0" applyFont="1" applyFill="1" applyBorder="1" applyAlignment="1">
      <alignment horizontal="center"/>
    </xf>
    <xf numFmtId="164" fontId="3" fillId="0" borderId="3" xfId="0" applyNumberFormat="1" applyFont="1" applyBorder="1"/>
    <xf numFmtId="0" fontId="0" fillId="4" borderId="0" xfId="0" applyFill="1"/>
    <xf numFmtId="164" fontId="3" fillId="0" borderId="9" xfId="0" applyNumberFormat="1" applyFont="1" applyBorder="1" applyAlignment="1">
      <alignment horizontal="center"/>
    </xf>
    <xf numFmtId="164" fontId="3" fillId="0" borderId="12" xfId="0" applyNumberFormat="1" applyFont="1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164" fontId="3" fillId="3" borderId="16" xfId="0" applyNumberFormat="1" applyFont="1" applyFill="1" applyBorder="1" applyAlignment="1">
      <alignment horizontal="center"/>
    </xf>
    <xf numFmtId="44" fontId="3" fillId="3" borderId="16" xfId="0" applyNumberFormat="1" applyFont="1" applyFill="1" applyBorder="1" applyAlignment="1">
      <alignment horizontal="center" vertical="center"/>
    </xf>
    <xf numFmtId="44" fontId="3" fillId="0" borderId="10" xfId="0" applyNumberFormat="1" applyFont="1" applyBorder="1"/>
    <xf numFmtId="44" fontId="3" fillId="0" borderId="13" xfId="0" applyNumberFormat="1" applyFont="1" applyBorder="1"/>
    <xf numFmtId="44" fontId="3" fillId="3" borderId="6" xfId="0" applyNumberFormat="1" applyFont="1" applyFill="1" applyBorder="1"/>
    <xf numFmtId="164" fontId="3" fillId="5" borderId="9" xfId="0" applyNumberFormat="1" applyFont="1" applyFill="1" applyBorder="1" applyAlignment="1" applyProtection="1">
      <alignment horizontal="center"/>
      <protection locked="0"/>
    </xf>
    <xf numFmtId="164" fontId="3" fillId="5" borderId="12" xfId="0" applyNumberFormat="1" applyFont="1" applyFill="1" applyBorder="1" applyAlignment="1" applyProtection="1">
      <alignment horizontal="center"/>
      <protection locked="0"/>
    </xf>
    <xf numFmtId="164" fontId="3" fillId="5" borderId="14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4" borderId="1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BB53D-B304-4A36-B724-B9DF6A0B2834}">
  <dimension ref="A1:E68"/>
  <sheetViews>
    <sheetView tabSelected="1" workbookViewId="0">
      <selection activeCell="B23" sqref="B23"/>
    </sheetView>
  </sheetViews>
  <sheetFormatPr baseColWidth="10" defaultRowHeight="14.4" x14ac:dyDescent="0.3"/>
  <cols>
    <col min="1" max="1" width="51.109375" customWidth="1"/>
    <col min="3" max="3" width="14.6640625" customWidth="1"/>
    <col min="4" max="4" width="15.21875" customWidth="1"/>
  </cols>
  <sheetData>
    <row r="1" spans="1:5" x14ac:dyDescent="0.3">
      <c r="A1" t="s">
        <v>59</v>
      </c>
    </row>
    <row r="5" spans="1:5" x14ac:dyDescent="0.3">
      <c r="A5" s="14"/>
      <c r="B5" s="14"/>
      <c r="C5" s="14"/>
      <c r="D5" s="14"/>
      <c r="E5" s="14"/>
    </row>
    <row r="6" spans="1:5" ht="15" thickBot="1" x14ac:dyDescent="0.35">
      <c r="A6" s="31" t="s">
        <v>58</v>
      </c>
      <c r="B6" s="31"/>
      <c r="C6" s="31"/>
      <c r="D6" s="31"/>
      <c r="E6" s="31"/>
    </row>
    <row r="7" spans="1:5" ht="63" thickBot="1" x14ac:dyDescent="0.4">
      <c r="A7" s="27" t="s">
        <v>0</v>
      </c>
      <c r="B7" s="28"/>
      <c r="C7" s="1" t="s">
        <v>1</v>
      </c>
      <c r="D7" s="2" t="s">
        <v>49</v>
      </c>
      <c r="E7" s="3" t="s">
        <v>50</v>
      </c>
    </row>
    <row r="8" spans="1:5" ht="16.2" thickBot="1" x14ac:dyDescent="0.35">
      <c r="A8" s="4" t="s">
        <v>2</v>
      </c>
      <c r="B8" s="5" t="s">
        <v>3</v>
      </c>
      <c r="C8" s="5" t="s">
        <v>4</v>
      </c>
      <c r="D8" s="5" t="s">
        <v>4</v>
      </c>
      <c r="E8" s="6" t="s">
        <v>5</v>
      </c>
    </row>
    <row r="9" spans="1:5" ht="15.6" x14ac:dyDescent="0.35">
      <c r="A9" s="7" t="s">
        <v>6</v>
      </c>
      <c r="B9" s="8">
        <v>72</v>
      </c>
      <c r="C9" s="15">
        <v>57.75</v>
      </c>
      <c r="D9" s="23"/>
      <c r="E9" s="20">
        <f>D9*B9</f>
        <v>0</v>
      </c>
    </row>
    <row r="10" spans="1:5" ht="15.6" x14ac:dyDescent="0.35">
      <c r="A10" s="9" t="s">
        <v>51</v>
      </c>
      <c r="B10" s="10">
        <v>60</v>
      </c>
      <c r="C10" s="16">
        <v>65.28</v>
      </c>
      <c r="D10" s="24"/>
      <c r="E10" s="21">
        <f t="shared" ref="E10:E58" si="0">B10*D10</f>
        <v>0</v>
      </c>
    </row>
    <row r="11" spans="1:5" ht="15.6" x14ac:dyDescent="0.35">
      <c r="A11" s="9" t="s">
        <v>52</v>
      </c>
      <c r="B11" s="10">
        <v>8</v>
      </c>
      <c r="C11" s="16">
        <v>242</v>
      </c>
      <c r="D11" s="24"/>
      <c r="E11" s="21">
        <f t="shared" si="0"/>
        <v>0</v>
      </c>
    </row>
    <row r="12" spans="1:5" ht="15.6" x14ac:dyDescent="0.35">
      <c r="A12" s="9" t="s">
        <v>7</v>
      </c>
      <c r="B12" s="10">
        <v>30</v>
      </c>
      <c r="C12" s="16">
        <v>36.67</v>
      </c>
      <c r="D12" s="24"/>
      <c r="E12" s="21">
        <f t="shared" si="0"/>
        <v>0</v>
      </c>
    </row>
    <row r="13" spans="1:5" ht="15.6" x14ac:dyDescent="0.35">
      <c r="A13" s="9" t="s">
        <v>8</v>
      </c>
      <c r="B13" s="10">
        <v>40</v>
      </c>
      <c r="C13" s="16">
        <v>14.25</v>
      </c>
      <c r="D13" s="24"/>
      <c r="E13" s="21">
        <f t="shared" si="0"/>
        <v>0</v>
      </c>
    </row>
    <row r="14" spans="1:5" ht="15.6" x14ac:dyDescent="0.35">
      <c r="A14" s="9" t="s">
        <v>9</v>
      </c>
      <c r="B14" s="10">
        <v>50</v>
      </c>
      <c r="C14" s="16">
        <v>10.34</v>
      </c>
      <c r="D14" s="24"/>
      <c r="E14" s="21">
        <f t="shared" si="0"/>
        <v>0</v>
      </c>
    </row>
    <row r="15" spans="1:5" ht="15.6" x14ac:dyDescent="0.35">
      <c r="A15" s="9" t="s">
        <v>10</v>
      </c>
      <c r="B15" s="10">
        <v>25</v>
      </c>
      <c r="C15" s="16">
        <v>16.5</v>
      </c>
      <c r="D15" s="24"/>
      <c r="E15" s="21">
        <f t="shared" si="0"/>
        <v>0</v>
      </c>
    </row>
    <row r="16" spans="1:5" ht="15.6" x14ac:dyDescent="0.35">
      <c r="A16" s="9" t="s">
        <v>11</v>
      </c>
      <c r="B16" s="10">
        <v>20</v>
      </c>
      <c r="C16" s="16">
        <v>9.98</v>
      </c>
      <c r="D16" s="24"/>
      <c r="E16" s="21">
        <f t="shared" si="0"/>
        <v>0</v>
      </c>
    </row>
    <row r="17" spans="1:5" ht="15.6" x14ac:dyDescent="0.35">
      <c r="A17" s="9" t="s">
        <v>12</v>
      </c>
      <c r="B17" s="10">
        <v>6</v>
      </c>
      <c r="C17" s="16">
        <v>49.17</v>
      </c>
      <c r="D17" s="24"/>
      <c r="E17" s="21">
        <f t="shared" si="0"/>
        <v>0</v>
      </c>
    </row>
    <row r="18" spans="1:5" ht="15.6" x14ac:dyDescent="0.35">
      <c r="A18" s="9" t="s">
        <v>13</v>
      </c>
      <c r="B18" s="10">
        <v>5</v>
      </c>
      <c r="C18" s="16">
        <v>53.76</v>
      </c>
      <c r="D18" s="24"/>
      <c r="E18" s="21">
        <f t="shared" si="0"/>
        <v>0</v>
      </c>
    </row>
    <row r="19" spans="1:5" ht="15.6" x14ac:dyDescent="0.35">
      <c r="A19" s="9" t="s">
        <v>14</v>
      </c>
      <c r="B19" s="10">
        <v>15</v>
      </c>
      <c r="C19" s="16">
        <v>13.75</v>
      </c>
      <c r="D19" s="24"/>
      <c r="E19" s="21">
        <f t="shared" si="0"/>
        <v>0</v>
      </c>
    </row>
    <row r="20" spans="1:5" ht="15.6" x14ac:dyDescent="0.35">
      <c r="A20" s="9" t="s">
        <v>15</v>
      </c>
      <c r="B20" s="10">
        <v>15</v>
      </c>
      <c r="C20" s="16">
        <v>47.25</v>
      </c>
      <c r="D20" s="24"/>
      <c r="E20" s="21">
        <f t="shared" si="0"/>
        <v>0</v>
      </c>
    </row>
    <row r="21" spans="1:5" ht="15.6" x14ac:dyDescent="0.35">
      <c r="A21" s="9" t="s">
        <v>16</v>
      </c>
      <c r="B21" s="10">
        <v>20</v>
      </c>
      <c r="C21" s="16">
        <v>35</v>
      </c>
      <c r="D21" s="24"/>
      <c r="E21" s="21">
        <f t="shared" si="0"/>
        <v>0</v>
      </c>
    </row>
    <row r="22" spans="1:5" ht="15.6" x14ac:dyDescent="0.35">
      <c r="A22" s="9" t="s">
        <v>17</v>
      </c>
      <c r="B22" s="10">
        <v>36</v>
      </c>
      <c r="C22" s="16">
        <v>17.05</v>
      </c>
      <c r="D22" s="24"/>
      <c r="E22" s="21">
        <f t="shared" si="0"/>
        <v>0</v>
      </c>
    </row>
    <row r="23" spans="1:5" ht="15.6" x14ac:dyDescent="0.35">
      <c r="A23" s="9" t="s">
        <v>18</v>
      </c>
      <c r="B23" s="10">
        <v>36</v>
      </c>
      <c r="C23" s="16">
        <v>8.93</v>
      </c>
      <c r="D23" s="24"/>
      <c r="E23" s="21">
        <f t="shared" si="0"/>
        <v>0</v>
      </c>
    </row>
    <row r="24" spans="1:5" ht="15.6" x14ac:dyDescent="0.35">
      <c r="A24" s="9" t="s">
        <v>19</v>
      </c>
      <c r="B24" s="10">
        <v>10</v>
      </c>
      <c r="C24" s="16">
        <v>53.55</v>
      </c>
      <c r="D24" s="24"/>
      <c r="E24" s="21">
        <f t="shared" si="0"/>
        <v>0</v>
      </c>
    </row>
    <row r="25" spans="1:5" ht="15.6" x14ac:dyDescent="0.35">
      <c r="A25" s="9" t="s">
        <v>53</v>
      </c>
      <c r="B25" s="10">
        <v>3</v>
      </c>
      <c r="C25" s="16">
        <v>168.33</v>
      </c>
      <c r="D25" s="24"/>
      <c r="E25" s="21">
        <f t="shared" si="0"/>
        <v>0</v>
      </c>
    </row>
    <row r="26" spans="1:5" ht="15.6" x14ac:dyDescent="0.35">
      <c r="A26" s="9" t="s">
        <v>20</v>
      </c>
      <c r="B26" s="10">
        <v>5</v>
      </c>
      <c r="C26" s="16">
        <v>45.94</v>
      </c>
      <c r="D26" s="24"/>
      <c r="E26" s="21">
        <f t="shared" si="0"/>
        <v>0</v>
      </c>
    </row>
    <row r="27" spans="1:5" ht="15.6" x14ac:dyDescent="0.35">
      <c r="A27" s="9" t="s">
        <v>54</v>
      </c>
      <c r="B27" s="10">
        <v>2</v>
      </c>
      <c r="C27" s="16">
        <v>209.75</v>
      </c>
      <c r="D27" s="24"/>
      <c r="E27" s="21">
        <f t="shared" si="0"/>
        <v>0</v>
      </c>
    </row>
    <row r="28" spans="1:5" ht="15.6" x14ac:dyDescent="0.35">
      <c r="A28" s="9" t="s">
        <v>55</v>
      </c>
      <c r="B28" s="10">
        <v>4</v>
      </c>
      <c r="C28" s="16">
        <v>79.97</v>
      </c>
      <c r="D28" s="24"/>
      <c r="E28" s="21">
        <f t="shared" si="0"/>
        <v>0</v>
      </c>
    </row>
    <row r="29" spans="1:5" ht="15.6" x14ac:dyDescent="0.35">
      <c r="A29" s="9" t="s">
        <v>21</v>
      </c>
      <c r="B29" s="10">
        <v>40</v>
      </c>
      <c r="C29" s="16">
        <v>10.16</v>
      </c>
      <c r="D29" s="24"/>
      <c r="E29" s="21">
        <f t="shared" si="0"/>
        <v>0</v>
      </c>
    </row>
    <row r="30" spans="1:5" ht="15.6" x14ac:dyDescent="0.35">
      <c r="A30" s="9" t="s">
        <v>22</v>
      </c>
      <c r="B30" s="10">
        <v>5</v>
      </c>
      <c r="C30" s="16">
        <v>79.7</v>
      </c>
      <c r="D30" s="24"/>
      <c r="E30" s="21">
        <f t="shared" si="0"/>
        <v>0</v>
      </c>
    </row>
    <row r="31" spans="1:5" ht="15.6" x14ac:dyDescent="0.35">
      <c r="A31" s="9" t="s">
        <v>23</v>
      </c>
      <c r="B31" s="10">
        <v>20</v>
      </c>
      <c r="C31" s="16">
        <v>18.899999999999999</v>
      </c>
      <c r="D31" s="24"/>
      <c r="E31" s="21">
        <f t="shared" si="0"/>
        <v>0</v>
      </c>
    </row>
    <row r="32" spans="1:5" ht="15.6" x14ac:dyDescent="0.35">
      <c r="A32" s="9" t="s">
        <v>7</v>
      </c>
      <c r="B32" s="10">
        <v>10</v>
      </c>
      <c r="C32" s="16">
        <v>36.75</v>
      </c>
      <c r="D32" s="24"/>
      <c r="E32" s="21">
        <f t="shared" si="0"/>
        <v>0</v>
      </c>
    </row>
    <row r="33" spans="1:5" ht="15.6" x14ac:dyDescent="0.35">
      <c r="A33" s="9" t="s">
        <v>24</v>
      </c>
      <c r="B33" s="10">
        <v>2</v>
      </c>
      <c r="C33" s="16">
        <v>190</v>
      </c>
      <c r="D33" s="24"/>
      <c r="E33" s="21">
        <f t="shared" si="0"/>
        <v>0</v>
      </c>
    </row>
    <row r="34" spans="1:5" ht="15.6" x14ac:dyDescent="0.35">
      <c r="A34" s="9" t="s">
        <v>25</v>
      </c>
      <c r="B34" s="10">
        <v>3</v>
      </c>
      <c r="C34" s="16">
        <v>71.5</v>
      </c>
      <c r="D34" s="24"/>
      <c r="E34" s="21">
        <f t="shared" si="0"/>
        <v>0</v>
      </c>
    </row>
    <row r="35" spans="1:5" ht="15.6" x14ac:dyDescent="0.35">
      <c r="A35" s="9" t="s">
        <v>26</v>
      </c>
      <c r="B35" s="10">
        <v>40</v>
      </c>
      <c r="C35" s="16">
        <v>4.9400000000000004</v>
      </c>
      <c r="D35" s="24"/>
      <c r="E35" s="21">
        <f t="shared" si="0"/>
        <v>0</v>
      </c>
    </row>
    <row r="36" spans="1:5" ht="15.6" x14ac:dyDescent="0.35">
      <c r="A36" s="9" t="s">
        <v>27</v>
      </c>
      <c r="B36" s="10">
        <v>20</v>
      </c>
      <c r="C36" s="16">
        <v>9.66</v>
      </c>
      <c r="D36" s="24"/>
      <c r="E36" s="21">
        <f t="shared" si="0"/>
        <v>0</v>
      </c>
    </row>
    <row r="37" spans="1:5" ht="15.6" x14ac:dyDescent="0.35">
      <c r="A37" s="9" t="s">
        <v>28</v>
      </c>
      <c r="B37" s="10">
        <v>5</v>
      </c>
      <c r="C37" s="16">
        <v>34.729999999999997</v>
      </c>
      <c r="D37" s="24"/>
      <c r="E37" s="21">
        <f t="shared" si="0"/>
        <v>0</v>
      </c>
    </row>
    <row r="38" spans="1:5" ht="15.6" x14ac:dyDescent="0.35">
      <c r="A38" s="9" t="s">
        <v>29</v>
      </c>
      <c r="B38" s="10">
        <v>100</v>
      </c>
      <c r="C38" s="16">
        <v>1.52</v>
      </c>
      <c r="D38" s="24"/>
      <c r="E38" s="21">
        <f t="shared" si="0"/>
        <v>0</v>
      </c>
    </row>
    <row r="39" spans="1:5" ht="15.6" x14ac:dyDescent="0.35">
      <c r="A39" s="9" t="s">
        <v>30</v>
      </c>
      <c r="B39" s="10">
        <v>10</v>
      </c>
      <c r="C39" s="16">
        <v>14.9</v>
      </c>
      <c r="D39" s="24"/>
      <c r="E39" s="21">
        <f t="shared" si="0"/>
        <v>0</v>
      </c>
    </row>
    <row r="40" spans="1:5" ht="15.6" x14ac:dyDescent="0.35">
      <c r="A40" s="9" t="s">
        <v>31</v>
      </c>
      <c r="B40" s="10">
        <v>20</v>
      </c>
      <c r="C40" s="16">
        <v>7.59</v>
      </c>
      <c r="D40" s="24"/>
      <c r="E40" s="21">
        <f t="shared" si="0"/>
        <v>0</v>
      </c>
    </row>
    <row r="41" spans="1:5" ht="15.6" x14ac:dyDescent="0.35">
      <c r="A41" s="9" t="s">
        <v>32</v>
      </c>
      <c r="B41" s="10">
        <v>10</v>
      </c>
      <c r="C41" s="16">
        <v>6.41</v>
      </c>
      <c r="D41" s="24"/>
      <c r="E41" s="21">
        <f t="shared" si="0"/>
        <v>0</v>
      </c>
    </row>
    <row r="42" spans="1:5" ht="15.6" x14ac:dyDescent="0.35">
      <c r="A42" s="9" t="s">
        <v>33</v>
      </c>
      <c r="B42" s="10">
        <v>20</v>
      </c>
      <c r="C42" s="16">
        <v>3.41</v>
      </c>
      <c r="D42" s="24"/>
      <c r="E42" s="21">
        <f t="shared" si="0"/>
        <v>0</v>
      </c>
    </row>
    <row r="43" spans="1:5" ht="15.6" x14ac:dyDescent="0.35">
      <c r="A43" s="9" t="s">
        <v>34</v>
      </c>
      <c r="B43" s="10">
        <v>200</v>
      </c>
      <c r="C43" s="16">
        <v>0.56999999999999995</v>
      </c>
      <c r="D43" s="24"/>
      <c r="E43" s="21">
        <f t="shared" si="0"/>
        <v>0</v>
      </c>
    </row>
    <row r="44" spans="1:5" ht="15.6" x14ac:dyDescent="0.35">
      <c r="A44" s="9" t="s">
        <v>35</v>
      </c>
      <c r="B44" s="10">
        <v>400</v>
      </c>
      <c r="C44" s="16">
        <v>0.19</v>
      </c>
      <c r="D44" s="24"/>
      <c r="E44" s="21">
        <f t="shared" si="0"/>
        <v>0</v>
      </c>
    </row>
    <row r="45" spans="1:5" ht="15.6" x14ac:dyDescent="0.35">
      <c r="A45" s="9" t="s">
        <v>36</v>
      </c>
      <c r="B45" s="10">
        <v>30</v>
      </c>
      <c r="C45" s="16">
        <v>3.68</v>
      </c>
      <c r="D45" s="24"/>
      <c r="E45" s="21">
        <f t="shared" si="0"/>
        <v>0</v>
      </c>
    </row>
    <row r="46" spans="1:5" ht="15.6" x14ac:dyDescent="0.35">
      <c r="A46" s="9" t="s">
        <v>37</v>
      </c>
      <c r="B46" s="10">
        <v>20</v>
      </c>
      <c r="C46" s="16">
        <v>4.41</v>
      </c>
      <c r="D46" s="24"/>
      <c r="E46" s="21">
        <f t="shared" si="0"/>
        <v>0</v>
      </c>
    </row>
    <row r="47" spans="1:5" ht="15.6" x14ac:dyDescent="0.35">
      <c r="A47" s="9" t="s">
        <v>38</v>
      </c>
      <c r="B47" s="10">
        <v>25</v>
      </c>
      <c r="C47" s="16">
        <v>2.2000000000000002</v>
      </c>
      <c r="D47" s="24"/>
      <c r="E47" s="21">
        <f t="shared" si="0"/>
        <v>0</v>
      </c>
    </row>
    <row r="48" spans="1:5" ht="15.6" x14ac:dyDescent="0.35">
      <c r="A48" s="9" t="s">
        <v>39</v>
      </c>
      <c r="B48" s="10">
        <v>15</v>
      </c>
      <c r="C48" s="16">
        <v>40.770000000000003</v>
      </c>
      <c r="D48" s="24"/>
      <c r="E48" s="21">
        <f t="shared" si="0"/>
        <v>0</v>
      </c>
    </row>
    <row r="49" spans="1:5" ht="15.6" x14ac:dyDescent="0.35">
      <c r="A49" s="9" t="s">
        <v>40</v>
      </c>
      <c r="B49" s="10">
        <v>15</v>
      </c>
      <c r="C49" s="16">
        <v>12.43</v>
      </c>
      <c r="D49" s="24"/>
      <c r="E49" s="21">
        <f t="shared" si="0"/>
        <v>0</v>
      </c>
    </row>
    <row r="50" spans="1:5" ht="15.6" x14ac:dyDescent="0.35">
      <c r="A50" s="9" t="s">
        <v>41</v>
      </c>
      <c r="B50" s="10">
        <v>100</v>
      </c>
      <c r="C50" s="16">
        <v>1.65</v>
      </c>
      <c r="D50" s="24"/>
      <c r="E50" s="21">
        <f t="shared" si="0"/>
        <v>0</v>
      </c>
    </row>
    <row r="51" spans="1:5" ht="15.6" x14ac:dyDescent="0.35">
      <c r="A51" s="9" t="s">
        <v>42</v>
      </c>
      <c r="B51" s="10">
        <v>250</v>
      </c>
      <c r="C51" s="16">
        <v>0.33</v>
      </c>
      <c r="D51" s="24"/>
      <c r="E51" s="21">
        <f t="shared" si="0"/>
        <v>0</v>
      </c>
    </row>
    <row r="52" spans="1:5" ht="15.6" x14ac:dyDescent="0.35">
      <c r="A52" s="9" t="s">
        <v>43</v>
      </c>
      <c r="B52" s="10">
        <v>5</v>
      </c>
      <c r="C52" s="16">
        <v>44.63</v>
      </c>
      <c r="D52" s="24"/>
      <c r="E52" s="21">
        <f t="shared" si="0"/>
        <v>0</v>
      </c>
    </row>
    <row r="53" spans="1:5" ht="15.6" x14ac:dyDescent="0.35">
      <c r="A53" s="9" t="s">
        <v>44</v>
      </c>
      <c r="B53" s="10">
        <v>100</v>
      </c>
      <c r="C53" s="16">
        <v>1.1000000000000001</v>
      </c>
      <c r="D53" s="24"/>
      <c r="E53" s="21">
        <f t="shared" si="0"/>
        <v>0</v>
      </c>
    </row>
    <row r="54" spans="1:5" ht="15.6" x14ac:dyDescent="0.35">
      <c r="A54" s="9" t="s">
        <v>45</v>
      </c>
      <c r="B54" s="10">
        <v>500</v>
      </c>
      <c r="C54" s="16">
        <v>0.15</v>
      </c>
      <c r="D54" s="24"/>
      <c r="E54" s="21">
        <f t="shared" si="0"/>
        <v>0</v>
      </c>
    </row>
    <row r="55" spans="1:5" ht="15.6" x14ac:dyDescent="0.35">
      <c r="A55" s="9" t="s">
        <v>46</v>
      </c>
      <c r="B55" s="10">
        <v>3</v>
      </c>
      <c r="C55" s="16">
        <v>23.51</v>
      </c>
      <c r="D55" s="24"/>
      <c r="E55" s="21">
        <f t="shared" si="0"/>
        <v>0</v>
      </c>
    </row>
    <row r="56" spans="1:5" ht="15.6" x14ac:dyDescent="0.35">
      <c r="A56" s="9" t="s">
        <v>47</v>
      </c>
      <c r="B56" s="10">
        <v>100</v>
      </c>
      <c r="C56" s="16">
        <v>0.66</v>
      </c>
      <c r="D56" s="24"/>
      <c r="E56" s="21">
        <f t="shared" si="0"/>
        <v>0</v>
      </c>
    </row>
    <row r="57" spans="1:5" ht="15.6" x14ac:dyDescent="0.35">
      <c r="A57" s="9" t="s">
        <v>56</v>
      </c>
      <c r="B57" s="10">
        <v>5</v>
      </c>
      <c r="C57" s="16">
        <v>10.01</v>
      </c>
      <c r="D57" s="24"/>
      <c r="E57" s="21">
        <f t="shared" si="0"/>
        <v>0</v>
      </c>
    </row>
    <row r="58" spans="1:5" ht="15.6" x14ac:dyDescent="0.35">
      <c r="A58" s="9" t="s">
        <v>57</v>
      </c>
      <c r="B58" s="10">
        <v>20</v>
      </c>
      <c r="C58" s="17">
        <v>2.63</v>
      </c>
      <c r="D58" s="25"/>
      <c r="E58" s="21">
        <f t="shared" si="0"/>
        <v>0</v>
      </c>
    </row>
    <row r="59" spans="1:5" ht="16.2" thickBot="1" x14ac:dyDescent="0.4">
      <c r="A59" s="11" t="s">
        <v>60</v>
      </c>
      <c r="B59" s="12">
        <v>1</v>
      </c>
      <c r="C59" s="18">
        <v>4200</v>
      </c>
      <c r="D59" s="19">
        <v>4200</v>
      </c>
      <c r="E59" s="22">
        <f>B59*D59</f>
        <v>4200</v>
      </c>
    </row>
    <row r="60" spans="1:5" ht="16.2" thickBot="1" x14ac:dyDescent="0.4">
      <c r="A60" s="29" t="s">
        <v>48</v>
      </c>
      <c r="B60" s="30"/>
      <c r="C60" s="30"/>
      <c r="D60" s="30"/>
      <c r="E60" s="13">
        <f>SUM(E9:E59)</f>
        <v>4200</v>
      </c>
    </row>
    <row r="62" spans="1:5" ht="15.6" x14ac:dyDescent="0.3">
      <c r="C62" s="26" t="s">
        <v>61</v>
      </c>
    </row>
    <row r="63" spans="1:5" ht="15.6" x14ac:dyDescent="0.3">
      <c r="C63" s="26"/>
    </row>
    <row r="64" spans="1:5" ht="15.6" x14ac:dyDescent="0.3">
      <c r="C64" s="26"/>
    </row>
    <row r="65" spans="3:3" ht="15.6" x14ac:dyDescent="0.3">
      <c r="C65" s="26"/>
    </row>
    <row r="66" spans="3:3" ht="15.6" x14ac:dyDescent="0.3">
      <c r="C66" s="26"/>
    </row>
    <row r="67" spans="3:3" ht="15.6" x14ac:dyDescent="0.3">
      <c r="C67" s="26" t="s">
        <v>62</v>
      </c>
    </row>
    <row r="68" spans="3:3" ht="15.6" x14ac:dyDescent="0.3">
      <c r="C68" s="26" t="s">
        <v>63</v>
      </c>
    </row>
  </sheetData>
  <sheetProtection algorithmName="SHA-512" hashValue="hlRNpn94av2RDpXaG9UcgSEKVg0MYFBma8L+RPIA/D+oSWvZeTTUq3S7qqztRR6vdEwPh4BJ6fVk60Eii4LyTA==" saltValue="VXuglDcGzveRdcj3P4qJ2g==" spinCount="100000" sheet="1" objects="1" scenarios="1"/>
  <mergeCells count="3">
    <mergeCell ref="A7:B7"/>
    <mergeCell ref="A60:D60"/>
    <mergeCell ref="A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2024-01-15T11:57:50Z</dcterms:created>
  <dcterms:modified xsi:type="dcterms:W3CDTF">2024-01-29T11:25:32Z</dcterms:modified>
</cp:coreProperties>
</file>