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filterPrivacy="1" defaultThemeVersion="124226"/>
  <xr:revisionPtr revIDLastSave="0" documentId="13_ncr:1_{A2C10A5C-1291-40AB-BAD7-21B2758D595A}" xr6:coauthVersionLast="47" xr6:coauthVersionMax="47" xr10:uidLastSave="{00000000-0000-0000-0000-000000000000}"/>
  <bookViews>
    <workbookView xWindow="28680" yWindow="-120" windowWidth="51840" windowHeight="21120" xr2:uid="{00000000-000D-0000-FFFF-FFFF00000000}"/>
  </bookViews>
  <sheets>
    <sheet name="SLA" sheetId="1" r:id="rId1"/>
    <sheet name="Penalizaciones" sheetId="2" r:id="rId2"/>
    <sheet name="Hoja1" sheetId="3"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 i="2" l="1"/>
  <c r="F5" i="2"/>
  <c r="F6" i="2"/>
  <c r="F7" i="2"/>
  <c r="F8" i="2"/>
  <c r="F3" i="2"/>
  <c r="E3" i="2"/>
  <c r="E4" i="2"/>
  <c r="E5" i="2"/>
  <c r="E6" i="2"/>
  <c r="E7" i="2"/>
  <c r="E8" i="2"/>
</calcChain>
</file>

<file path=xl/sharedStrings.xml><?xml version="1.0" encoding="utf-8"?>
<sst xmlns="http://schemas.openxmlformats.org/spreadsheetml/2006/main" count="204" uniqueCount="157">
  <si>
    <t>CODIGO</t>
  </si>
  <si>
    <t>INDICADOR (INS)</t>
  </si>
  <si>
    <t>DEFINICIÓN</t>
  </si>
  <si>
    <t>CÁLCULO</t>
  </si>
  <si>
    <t>VALOR OBJETIVO (VO)</t>
  </si>
  <si>
    <t>CRITICIDAD</t>
  </si>
  <si>
    <t>% Penalización</t>
  </si>
  <si>
    <t>GESTIÓN DEL SERVICIO</t>
  </si>
  <si>
    <t>GES01</t>
  </si>
  <si>
    <t>INFORME SEGUIMIENTO MENSUAL</t>
  </si>
  <si>
    <t>Plazo de entrega del Informe general de seguimiento del servicio, de carácter mensual, incluidas la valoración mensual de los ANS</t>
  </si>
  <si>
    <t>8 días naturales</t>
  </si>
  <si>
    <t>CRÍTICO</t>
  </si>
  <si>
    <t>GES02</t>
  </si>
  <si>
    <t>REALIZACIÓN DE ACTAS DE REUNIONES</t>
  </si>
  <si>
    <t>Plazo de entrega de las actas de las reuniones.</t>
  </si>
  <si>
    <t>5 días hábiles</t>
  </si>
  <si>
    <t>NO CRÍTICO</t>
  </si>
  <si>
    <t>GES03</t>
  </si>
  <si>
    <t>REUNIÓN DE SEGUIMIENTO MENSUAL</t>
  </si>
  <si>
    <t>Reunión de seguimiento del servicio de carácter mensual</t>
  </si>
  <si>
    <t>GESTIÓN DE LA CALIDAD</t>
  </si>
  <si>
    <t>CAL01</t>
  </si>
  <si>
    <t>CAL02</t>
  </si>
  <si>
    <t>NO CONFORMIDAD</t>
  </si>
  <si>
    <t>REINCIDENCIAS</t>
  </si>
  <si>
    <t xml:space="preserve">Número de incidencias y peticiones que ha sido reabiertas
/
Número de incidencias y peticiones cerradas
</t>
  </si>
  <si>
    <t>REC01</t>
  </si>
  <si>
    <t>ASIGNACIÓN CORRECTA DE INCIDENCIAS Y PETICIONES A RECURSOS</t>
  </si>
  <si>
    <t>Asignación adecuada de las incidencias y peticiones al grupo correcto de tecnicos resolutores con las capacidades y experiencia requerida.</t>
  </si>
  <si>
    <t>REC02</t>
  </si>
  <si>
    <t>CRITICO</t>
  </si>
  <si>
    <t>MUY CRITICO</t>
  </si>
  <si>
    <t>REC03</t>
  </si>
  <si>
    <t>ROTACIÓN DE PERSONAL NO PLANIFICADA</t>
  </si>
  <si>
    <t>Cambios en las personas dedicadas que forman parte del equipo que presta el servicio</t>
  </si>
  <si>
    <t>TIEMPO DE SUSTITUCIÓN DE RECURSOS</t>
  </si>
  <si>
    <t>INC01</t>
  </si>
  <si>
    <t>MUY CRÍTICO</t>
  </si>
  <si>
    <t>INC02</t>
  </si>
  <si>
    <t>INC03</t>
  </si>
  <si>
    <t>INC04</t>
  </si>
  <si>
    <t>DIS01</t>
  </si>
  <si>
    <t>DISPONIBILIDAD DE LOS SERVICIOS PRODUCTIVOS 
DURANTE EL PERIODO DE ALTA ACTIVIDAD</t>
  </si>
  <si>
    <t>DIS02</t>
  </si>
  <si>
    <t>DISPONIBILIDAD DE LOS SERVICIOS PRODUCTIVOS 
DURANTE EL PERIODO DE BAJA ACTIVIDAD</t>
  </si>
  <si>
    <t>Porcentaje de minutos mensuales que el servicio debe estar disponible  desde las 21,00 h. hasta las 9,00  h. del día siguiente</t>
  </si>
  <si>
    <t>DIS03</t>
  </si>
  <si>
    <t>DISPONIBILIDAD DE LAS COMUNICACIONES</t>
  </si>
  <si>
    <t>DIS04</t>
  </si>
  <si>
    <t>DISPONIBILIDAD  DE LOS SERVICIOS DE PREPRODUCCIÓN</t>
  </si>
  <si>
    <t>Tiempo máximo que los servicios de preproducción pueden estar parados durante el  periodo de alta actividad, que va desde las 9,00 h a las 21,00 h.</t>
  </si>
  <si>
    <t>DIS05</t>
  </si>
  <si>
    <t>DISPONIBILIDAD DEL GESTOR RESPONSABLE DEL SERVICIO</t>
  </si>
  <si>
    <t>DIS06</t>
  </si>
  <si>
    <t>TIEMPO DE RECUPERACIÓN PARA EL SISTEMA DE BACKUP</t>
  </si>
  <si>
    <t>Tiempo desde que se solicita la recuperación de un servicio a partir del sistema de backup hasta que el servicio vuelve a estar totalmente operativo</t>
  </si>
  <si>
    <t>DIS07</t>
  </si>
  <si>
    <t>COPIA DE RECUPERACIÓN ANTE DESASTRES</t>
  </si>
  <si>
    <t>DIS08</t>
  </si>
  <si>
    <t>ANTIGÜEDAD DE LA COPIA DE VAULTING</t>
  </si>
  <si>
    <t>Máxima antigüedad que alcance, durante el mes, la copia de vaulting más reciente.</t>
  </si>
  <si>
    <t>ESCALA DE PENALIZACIONES</t>
  </si>
  <si>
    <t>Lím. Inferior</t>
  </si>
  <si>
    <t>Lím. Superior</t>
  </si>
  <si>
    <t>Penalización</t>
  </si>
  <si>
    <t>ICSm Inferior</t>
  </si>
  <si>
    <t>Máx. incump.</t>
  </si>
  <si>
    <t>Rango 1</t>
  </si>
  <si>
    <t>Rango 2</t>
  </si>
  <si>
    <t>Rango 3</t>
  </si>
  <si>
    <t>Rango 4</t>
  </si>
  <si>
    <t>Rango 5</t>
  </si>
  <si>
    <t>Rango 6</t>
  </si>
  <si>
    <t>ICSm máximo</t>
  </si>
  <si>
    <t>P</t>
  </si>
  <si>
    <t>Informe de compatibilidad para ANS v1.xls</t>
  </si>
  <si>
    <t>Ejecutado el 25/01/2023 17:35</t>
  </si>
  <si>
    <t>Si el libro se guarda o se abre en un formato de archivo de una versión anterior de Microsoft Excel, las características indicadas no estarán disponibles.</t>
  </si>
  <si>
    <t>Pérdida menor de fidelidad</t>
  </si>
  <si>
    <t>Nº de apariciones</t>
  </si>
  <si>
    <t>Versión</t>
  </si>
  <si>
    <t>Algunas celdas o estilos de este libro contienen un formato no admitido en el formato de archivo seleccionado. Estos formatos se convertirán al formato más cercano disponible.</t>
  </si>
  <si>
    <t>Excel 97-2003</t>
  </si>
  <si>
    <t xml:space="preserve">(Número de actas correctas cuyo plazo de entrega es &lt; 5 dias hábiles desde la celebración de la reunión
/
Número de actas comprometidas) * 100
</t>
  </si>
  <si>
    <t>(Tiempo en que los servicios productivos están activos y en correcto uso durante el periodo de alta actividad / Tiempo del mes en curso de alta actividad) * 100</t>
  </si>
  <si>
    <t>(Tiempo en que los servicios productivos están activos y en correcto uso durante el periodo de baja actividad / Tiempo del mes en curso de baja actividad) * 100</t>
  </si>
  <si>
    <t>(Tiempo en que las comunicaciones están activas y en correcto uso / Tiempo del mes en curso) * 100</t>
  </si>
  <si>
    <t>(Tiempo en que los servicios preproductivos están activos y en correcto uso durante el periodo de alta actividad / Tiempo del mes en curso de alta actividad) * 100</t>
  </si>
  <si>
    <t>(Número de recuperaciones a partir del sistema de backup realizadas en &lt; 4 horas /Número de solicitudes de recuperación a partir del sistema de backup) * 100</t>
  </si>
  <si>
    <t>SOBRECOSTES NO CONTROLADOS DE SERVICIOS CLOUD</t>
  </si>
  <si>
    <t>Porcentaje de minutos mensuales que las comunicaciones (con Internet, con IFEMA, con el proveedor de pasarela de pago, con las empresas colaboradoras de IFEMA, con terceros, etc) se encuentran operativas.</t>
  </si>
  <si>
    <t>PET01</t>
  </si>
  <si>
    <t>PET02</t>
  </si>
  <si>
    <t>PET03</t>
  </si>
  <si>
    <t>PET04</t>
  </si>
  <si>
    <t>CLO01</t>
  </si>
  <si>
    <t>CONTROL DE LOS CONSUMOS DE LOS SERVICIOS CLOUD</t>
  </si>
  <si>
    <t>NO CRITICO</t>
  </si>
  <si>
    <t>Puesta a disposición de IFEMA de la copia mensual actualizada de todos los elementos de la plataforma en situación de hosting junto con la documentación para emplearla, dentro de los 10 primeros días naturales del mes</t>
  </si>
  <si>
    <t>%VO Incumplimiento</t>
  </si>
  <si>
    <t>&lt; 100%</t>
  </si>
  <si>
    <t>&lt; 75%</t>
  </si>
  <si>
    <t>&lt; 100 %</t>
  </si>
  <si>
    <t xml:space="preserve">Número no conformidades &lt;= 2: 100%
Número no conformidades &gt; 2: 0%
</t>
  </si>
  <si>
    <t>(Número de incidencias y peticiones que ha sido reabiertas
/
Número de incidencias y peticiones cerradas)
x 100
--- Ambos en el mes en curso ---</t>
  </si>
  <si>
    <t>&gt; 3 %</t>
  </si>
  <si>
    <t>&gt; 20 %</t>
  </si>
  <si>
    <t>Número de personas del equipo que han cambiado en los últimos tres meses &lt;= 2: 100 %;
Número de personas del equipo que han cambiado en los últimos tres meses &gt; 2: 0 %</t>
  </si>
  <si>
    <t xml:space="preserve">Este indicador recoge el tiempo máximo admisible para que un recurso del equipo sea sustituido por otro miembro del equipo debido a rotación o requerimiento de IFEMA MADRID. </t>
  </si>
  <si>
    <t>Se mide, en días laborables, el tiempo de sustitución de cada miembro del equipo a sustituir, desde que se produce la salida de dicho recurso, hasta que se incorpora su sustituto.
Número de días laborables que tarda en incorporarse el recurso nuevo: Si &lt;= 10 días, 100 %. Si no, 0 %.</t>
  </si>
  <si>
    <t>Tiempo transcurrido desde que se notifica o detecta una incidencia hasta su resolución.</t>
  </si>
  <si>
    <t>TIEMPO DE RESOLUCIÓN DE INCIDENCIAS DE CRITICIDAD MUY ALTA</t>
  </si>
  <si>
    <t>TIEMPO DE RESOLUCIÓN DE INCIDENCIAS DE CRITICIDAD ALTA</t>
  </si>
  <si>
    <t>TIEMPO DE RESOLUCIÓN DE INCIDENCIAS DE CRITICIDAD MEDIA</t>
  </si>
  <si>
    <t>TIEMPO DE RESOLUCIÓN DE INCIDENCIAS DE CRITICIDAD LEVE</t>
  </si>
  <si>
    <t>&lt;= 95%</t>
  </si>
  <si>
    <t>&lt; 85%</t>
  </si>
  <si>
    <t>TIEMPO DE RESOLUCIÓN DE PETICIONES DE CRITICIDAD MEDIA</t>
  </si>
  <si>
    <t>TIEMPO DE RESOLUCIÓN DE PETICIONES DE CRITICIDAD LEVE</t>
  </si>
  <si>
    <t>TIEMPO DE RESOLUCIÓN DE CRITICIDAD ALTA</t>
  </si>
  <si>
    <t>TIEMPO DE RESOLUCIÓN DE PETICIONES CRITICIDAD MUY ALTA</t>
  </si>
  <si>
    <t xml:space="preserve">Tiempo transcurrido desde que se notifica o detecta una incidencia hasta su resolución </t>
  </si>
  <si>
    <t>Tiempo transcurrido desde que se notifica una petición hasta su resolución.</t>
  </si>
  <si>
    <t>DOCUMENTACIÓN</t>
  </si>
  <si>
    <t>GES04</t>
  </si>
  <si>
    <t>Plazo de entrega de documentación solicitada o documentción que por la metodología y/o plan de calidad se deban elaborar.</t>
  </si>
  <si>
    <t>&lt; 5 días hábiles</t>
  </si>
  <si>
    <t>DISPONIBILIDAD</t>
  </si>
  <si>
    <t>GESTIÓN DE LOS RECURSOS</t>
  </si>
  <si>
    <t>GESTIÓN DE LAS INCIDENCIAS Y PETICIONES</t>
  </si>
  <si>
    <t>3%</t>
  </si>
  <si>
    <t>Informe entregado dentro de los primeros ocho días naturales del mes:
Entregado: 100%
No entregado: 0%</t>
  </si>
  <si>
    <t>Reunión de seguimiento celebrada dentro de los 8 primeros días naturales del mes:
Una Reunión: 100 %
0 Reuniones: 0 %</t>
  </si>
  <si>
    <t>(Número de documentos entregados fuera del plazo de 5 días hábiles desde su fecha de petición o no entregados
/
Número de documentos comprometidos) * 100</t>
  </si>
  <si>
    <t>Número de no conformidades producidas durante el mes de acuerdo a como se describe en el apartado  "Acuerdos de nivel de servicio"</t>
  </si>
  <si>
    <t>(Número de incidencias y peticiones que se asignaron incorrectamente o debieron ser asignadas en el periodo
/
Número de todas incidencias asignadas en el período asignadas) 
x 100</t>
  </si>
  <si>
    <t>100 %</t>
  </si>
  <si>
    <t>( Nº de tickets resueltos dentro de las 4 primeras horas desde su notificación / Nº de tickets en el período de cálculo ) x 100
-- Ambos criticidad muy alta ---</t>
  </si>
  <si>
    <t>( Nº de tickets resueltos dentro de las 8 primeras horas desde su notificación / Nº de tickets en el período de cálculo ) x 100
-- Ambos criticidad alta ---</t>
  </si>
  <si>
    <t>( Nº de tickets resueltos dentro de los 4 primeros días naturales desde su notificación / Nº de tickets en el período de cálculo ) x 100
-- Ambos criticidad leve ---</t>
  </si>
  <si>
    <t>( Nº de tickets resueltos dentro de los 2 primeros días naturales desde su notificación / Nº de tickets en el período de cálculo ) x 100
-- Ambos criticidad media ---</t>
  </si>
  <si>
    <t>( Nº de tickets resueltos dentro de las 6 primeras horas desde su notificación / Nº de tickets en el período de cálculo ) x 100
-- Ambas criticidad muy alta ---</t>
  </si>
  <si>
    <t>95 %</t>
  </si>
  <si>
    <t>( Nº de tickets resueltos dentro de las 10 primeras horas desde su notificación / Nº de tickets en el período de cálculo ) x 100
-- Ambas criticidad alta ---</t>
  </si>
  <si>
    <t>85 %</t>
  </si>
  <si>
    <t xml:space="preserve"> 85 %</t>
  </si>
  <si>
    <t>Falta de diligencia en el control del importe de costes mensuales atribuido a errores de gestión del  adjudicatario.</t>
  </si>
  <si>
    <t>Si el importe de los servicios variables del mes en curso supera un 5 % al del mes anterior, se debe investigar si la deviación es legítima.
Desviación legítima, cumplimiento: 100%.
Si no: 0 %.</t>
  </si>
  <si>
    <t>Porcentaje de minutos mensuales que el servicio debe estar disponible   desde las 9,00 h. hasta las 21,00 h, de Lunes a Domingo inclusive.</t>
  </si>
  <si>
    <t>&lt; 99,9%</t>
  </si>
  <si>
    <t>&lt; 98%</t>
  </si>
  <si>
    <t>Cantidad de incidencias de criticidades ALTA o MUY ALTA, durante el  peridodo de alta actividad,  en las que es necesario localizar la gestióndel servicio en un periodo máximo de 30 minutos desde la activación de la incidencia.</t>
  </si>
  <si>
    <t>(Número de incidencias y peticiones de criticidades ALTA o MUY ALTA durante el periodo de alta actividad que se ha localidado al gestor del servicio / Números de incidencias y peticiones de criticidades ALTA o MUY ALTA durante el periodo de alta actividad que se solicitado contactar con el gestor del servicio) * 100</t>
  </si>
  <si>
    <t>100%</t>
  </si>
  <si>
    <t>Puesta a disposición de IFEMA dentro de los 10 primeros días naturales del mes:
Cumplimiento: 100 %
Incumplimiento: 0 %</t>
  </si>
  <si>
    <t>Antigüedad de la copia de vaulting menor o igual a 10 días naturales
Cumplimiento: 100 %
Incumplimiento: 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</si>
</sst>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name val="Arial"/>
      <family val="2"/>
    </font>
    <font>
      <b/>
      <sz val="9"/>
      <name val="Arial"/>
      <family val="2"/>
    </font>
    <font>
      <b/>
      <sz val="8"/>
      <color indexed="60"/>
      <name val="Arial"/>
      <family val="2"/>
    </font>
    <font>
      <b/>
      <sz val="12"/>
      <name val="Arial"/>
      <family val="2"/>
    </font>
    <font>
      <b/>
      <sz val="10"/>
      <name val="Arial"/>
      <family val="2"/>
    </font>
    <font>
      <sz val="8"/>
      <name val="Arial"/>
      <family val="2"/>
    </font>
    <font>
      <b/>
      <i/>
      <sz val="12"/>
      <name val="Arial Narrow"/>
      <family val="2"/>
    </font>
    <font>
      <sz val="10"/>
      <name val="Barlow"/>
    </font>
    <font>
      <b/>
      <sz val="12"/>
      <name val="FS Meridian"/>
      <family val="2"/>
    </font>
    <font>
      <b/>
      <sz val="10"/>
      <color rgb="FF171736"/>
      <name val="Barlow"/>
    </font>
    <font>
      <sz val="10"/>
      <color rgb="FF171736"/>
      <name val="Barlow"/>
    </font>
    <font>
      <b/>
      <sz val="12"/>
      <color theme="0"/>
      <name val="FS Meridian"/>
      <family val="2"/>
    </font>
    <font>
      <b/>
      <sz val="10"/>
      <color theme="0"/>
      <name val="FS Meridian"/>
      <family val="2"/>
    </font>
    <font>
      <b/>
      <sz val="14"/>
      <color theme="0"/>
      <name val="FS Meridian"/>
      <family val="2"/>
    </font>
    <font>
      <b/>
      <i/>
      <sz val="12"/>
      <color rgb="FF171736"/>
      <name val="Barlow"/>
    </font>
    <font>
      <sz val="12"/>
      <color rgb="FF171736"/>
      <name val="Barlow"/>
    </font>
    <font>
      <b/>
      <sz val="12"/>
      <color rgb="FF171736"/>
      <name val="Barlow"/>
    </font>
    <font>
      <b/>
      <sz val="12"/>
      <color theme="0"/>
      <name val="FS Meridian"/>
      <family val="2"/>
    </font>
  </fonts>
  <fills count="7">
    <fill>
      <patternFill patternType="none"/>
    </fill>
    <fill>
      <patternFill patternType="gray125"/>
    </fill>
    <fill>
      <patternFill patternType="solid">
        <fgColor rgb="FFE6E4FF"/>
        <bgColor indexed="64"/>
      </patternFill>
    </fill>
    <fill>
      <patternFill patternType="solid">
        <fgColor rgb="FFE6E4FF"/>
        <bgColor indexed="26"/>
      </patternFill>
    </fill>
    <fill>
      <patternFill patternType="solid">
        <fgColor rgb="FFE32424"/>
        <bgColor indexed="27"/>
      </patternFill>
    </fill>
    <fill>
      <patternFill patternType="solid">
        <fgColor rgb="FF171736"/>
        <bgColor indexed="22"/>
      </patternFill>
    </fill>
    <fill>
      <patternFill patternType="solid">
        <fgColor rgb="FF171736"/>
        <bgColor indexed="27"/>
      </patternFill>
    </fill>
  </fills>
  <borders count="18">
    <border>
      <left/>
      <right/>
      <top/>
      <bottom/>
      <diagonal/>
    </border>
    <border>
      <left/>
      <right style="medium">
        <color indexed="8"/>
      </right>
      <top style="medium">
        <color indexed="8"/>
      </top>
      <bottom style="medium">
        <color indexed="8"/>
      </bottom>
      <diagonal/>
    </border>
    <border>
      <left/>
      <right/>
      <top style="medium">
        <color indexed="8"/>
      </top>
      <bottom style="medium">
        <color indexed="8"/>
      </bottom>
      <diagonal/>
    </border>
    <border>
      <left/>
      <right/>
      <top style="thin">
        <color indexed="64"/>
      </top>
      <bottom style="thin">
        <color indexed="64"/>
      </bottom>
      <diagonal/>
    </border>
    <border>
      <left style="medium">
        <color indexed="8"/>
      </left>
      <right/>
      <top style="medium">
        <color indexed="8"/>
      </top>
      <bottom style="medium">
        <color indexed="8"/>
      </bottom>
      <diagonal/>
    </border>
    <border>
      <left/>
      <right/>
      <top/>
      <bottom style="thin">
        <color theme="0"/>
      </bottom>
      <diagonal/>
    </border>
    <border>
      <left/>
      <right style="thin">
        <color theme="0"/>
      </right>
      <top/>
      <bottom/>
      <diagonal/>
    </border>
    <border>
      <left style="thin">
        <color indexed="64"/>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medium">
        <color indexed="8"/>
      </left>
      <right style="thin">
        <color theme="0"/>
      </right>
      <top style="thin">
        <color theme="0"/>
      </top>
      <bottom style="thin">
        <color theme="0"/>
      </bottom>
      <diagonal/>
    </border>
    <border>
      <left style="medium">
        <color indexed="8"/>
      </left>
      <right style="thin">
        <color theme="0"/>
      </right>
      <top/>
      <bottom style="thin">
        <color theme="0"/>
      </bottom>
      <diagonal/>
    </border>
    <border>
      <left style="thin">
        <color theme="0"/>
      </left>
      <right style="thin">
        <color theme="0"/>
      </right>
      <top/>
      <bottom style="thin">
        <color theme="0"/>
      </bottom>
      <diagonal/>
    </border>
    <border>
      <left style="medium">
        <color indexed="64"/>
      </left>
      <right/>
      <top style="medium">
        <color indexed="64"/>
      </top>
      <bottom style="thin">
        <color theme="0"/>
      </bottom>
      <diagonal/>
    </border>
    <border>
      <left/>
      <right/>
      <top style="medium">
        <color indexed="64"/>
      </top>
      <bottom style="thin">
        <color theme="0"/>
      </bottom>
      <diagonal/>
    </border>
    <border>
      <left/>
      <right style="thin">
        <color indexed="64"/>
      </right>
      <top style="medium">
        <color indexed="64"/>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1" fillId="0" borderId="0" xfId="0" applyFont="1" applyAlignment="1">
      <alignment horizontal="center" vertical="center" wrapText="1"/>
    </xf>
    <xf numFmtId="0" fontId="6" fillId="0" borderId="0" xfId="0" applyFont="1" applyAlignment="1">
      <alignment horizontal="justify"/>
    </xf>
    <xf numFmtId="9" fontId="1" fillId="0" borderId="0" xfId="0" applyNumberFormat="1" applyFont="1" applyAlignment="1">
      <alignment horizontal="center" vertical="center" wrapText="1"/>
    </xf>
    <xf numFmtId="0" fontId="4" fillId="0" borderId="0" xfId="0" applyFont="1" applyAlignment="1">
      <alignment vertical="top" wrapText="1"/>
    </xf>
    <xf numFmtId="0" fontId="0" fillId="0" borderId="0" xfId="0" applyAlignment="1">
      <alignment vertical="top" wrapText="1"/>
    </xf>
    <xf numFmtId="0" fontId="0" fillId="0" borderId="4" xfId="0" applyBorder="1" applyAlignment="1">
      <alignment vertical="top" wrapText="1"/>
    </xf>
    <xf numFmtId="0" fontId="0" fillId="0" borderId="2" xfId="0" applyBorder="1" applyAlignment="1">
      <alignment vertical="top" wrapText="1"/>
    </xf>
    <xf numFmtId="0" fontId="4" fillId="0" borderId="0" xfId="0" applyFont="1" applyAlignment="1">
      <alignment horizontal="center" vertical="top" wrapText="1"/>
    </xf>
    <xf numFmtId="0" fontId="0" fillId="0" borderId="0" xfId="0" applyAlignment="1">
      <alignment horizontal="center" vertical="top" wrapText="1"/>
    </xf>
    <xf numFmtId="0" fontId="0" fillId="0" borderId="2" xfId="0" applyBorder="1" applyAlignment="1">
      <alignment horizontal="center" vertical="top" wrapText="1"/>
    </xf>
    <xf numFmtId="0" fontId="0" fillId="0" borderId="1" xfId="0" applyBorder="1" applyAlignment="1">
      <alignment horizontal="center" vertical="top" wrapText="1"/>
    </xf>
    <xf numFmtId="0" fontId="11" fillId="4" borderId="3" xfId="0" applyFont="1" applyFill="1" applyBorder="1" applyAlignment="1">
      <alignment vertical="center" wrapText="1"/>
    </xf>
    <xf numFmtId="0" fontId="0" fillId="0" borderId="5" xfId="0" applyBorder="1"/>
    <xf numFmtId="0" fontId="0" fillId="0" borderId="6" xfId="0" applyBorder="1"/>
    <xf numFmtId="0" fontId="11" fillId="4" borderId="7" xfId="0" applyFont="1" applyFill="1" applyBorder="1" applyAlignment="1">
      <alignment vertical="center" wrapText="1"/>
    </xf>
    <xf numFmtId="0" fontId="11" fillId="4" borderId="8" xfId="0" applyFont="1" applyFill="1" applyBorder="1" applyAlignment="1">
      <alignment vertical="center" wrapText="1"/>
    </xf>
    <xf numFmtId="0" fontId="0" fillId="2" borderId="8" xfId="0" applyFill="1" applyBorder="1"/>
    <xf numFmtId="0" fontId="0" fillId="2" borderId="11" xfId="0" applyFill="1" applyBorder="1"/>
    <xf numFmtId="0" fontId="14" fillId="2" borderId="9" xfId="0" applyFont="1" applyFill="1" applyBorder="1" applyAlignment="1">
      <alignment horizontal="justify"/>
    </xf>
    <xf numFmtId="0" fontId="15" fillId="2" borderId="8" xfId="0" applyFont="1" applyFill="1" applyBorder="1" applyAlignment="1">
      <alignment horizontal="justify"/>
    </xf>
    <xf numFmtId="0" fontId="15" fillId="2" borderId="8" xfId="0" applyFont="1" applyFill="1" applyBorder="1" applyAlignment="1">
      <alignment horizontal="justify" wrapText="1"/>
    </xf>
    <xf numFmtId="9" fontId="16" fillId="2" borderId="8" xfId="0" applyNumberFormat="1" applyFont="1" applyFill="1" applyBorder="1" applyAlignment="1">
      <alignment horizontal="justify"/>
    </xf>
    <xf numFmtId="0" fontId="14" fillId="2" borderId="10" xfId="0" applyFont="1" applyFill="1" applyBorder="1" applyAlignment="1">
      <alignment horizontal="justify"/>
    </xf>
    <xf numFmtId="0" fontId="15" fillId="2" borderId="11" xfId="0" applyFont="1" applyFill="1" applyBorder="1" applyAlignment="1">
      <alignment horizontal="justify"/>
    </xf>
    <xf numFmtId="0" fontId="15" fillId="2" borderId="11" xfId="0" applyFont="1" applyFill="1" applyBorder="1" applyAlignment="1">
      <alignment horizontal="justify" wrapText="1"/>
    </xf>
    <xf numFmtId="9" fontId="16" fillId="2" borderId="11" xfId="0" applyNumberFormat="1" applyFont="1" applyFill="1" applyBorder="1" applyAlignment="1">
      <alignment horizontal="justify"/>
    </xf>
    <xf numFmtId="0" fontId="13" fillId="5" borderId="12" xfId="0" applyFont="1" applyFill="1" applyBorder="1" applyAlignment="1">
      <alignment horizontal="center" vertical="center" wrapText="1"/>
    </xf>
    <xf numFmtId="0" fontId="13" fillId="5" borderId="13" xfId="0" applyFont="1" applyFill="1" applyBorder="1" applyAlignment="1">
      <alignment horizontal="center" vertical="center" wrapText="1"/>
    </xf>
    <xf numFmtId="0" fontId="13" fillId="5" borderId="14" xfId="0" applyFont="1" applyFill="1" applyBorder="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xf>
    <xf numFmtId="0" fontId="0" fillId="0" borderId="0" xfId="0" applyFill="1"/>
    <xf numFmtId="0" fontId="8" fillId="0" borderId="0" xfId="0" applyFont="1" applyFill="1" applyAlignment="1">
      <alignment horizontal="center" vertical="center"/>
    </xf>
    <xf numFmtId="0" fontId="7" fillId="0" borderId="0" xfId="0" applyFont="1" applyFill="1"/>
    <xf numFmtId="0" fontId="11" fillId="0" borderId="15" xfId="0" applyFont="1" applyFill="1" applyBorder="1" applyAlignment="1">
      <alignment vertical="center"/>
    </xf>
    <xf numFmtId="0" fontId="11" fillId="0" borderId="16" xfId="0" applyFont="1" applyFill="1" applyBorder="1" applyAlignment="1">
      <alignment vertical="center"/>
    </xf>
    <xf numFmtId="0" fontId="12" fillId="5" borderId="17" xfId="0" applyFont="1" applyFill="1" applyBorder="1" applyAlignment="1">
      <alignment horizontal="center" vertical="center" wrapText="1"/>
    </xf>
    <xf numFmtId="0" fontId="12" fillId="6" borderId="17" xfId="0" applyFont="1" applyFill="1" applyBorder="1" applyAlignment="1">
      <alignment horizontal="center" vertical="center" textRotation="90" wrapText="1"/>
    </xf>
    <xf numFmtId="0" fontId="11" fillId="4" borderId="17" xfId="0" applyFont="1" applyFill="1" applyBorder="1" applyAlignment="1">
      <alignment vertical="center"/>
    </xf>
    <xf numFmtId="0" fontId="11" fillId="4" borderId="17" xfId="0" applyFont="1" applyFill="1" applyBorder="1" applyAlignment="1">
      <alignment vertical="center" wrapText="1"/>
    </xf>
    <xf numFmtId="0" fontId="9" fillId="2" borderId="17" xfId="0" applyFont="1" applyFill="1" applyBorder="1" applyAlignment="1">
      <alignment horizontal="left" vertical="center" wrapText="1"/>
    </xf>
    <xf numFmtId="0" fontId="10" fillId="3" borderId="17" xfId="0" applyFont="1" applyFill="1" applyBorder="1" applyAlignment="1">
      <alignment vertical="center" wrapText="1"/>
    </xf>
    <xf numFmtId="0" fontId="10" fillId="2" borderId="17" xfId="0" applyFont="1" applyFill="1" applyBorder="1" applyAlignment="1">
      <alignment horizontal="center" vertical="center" wrapText="1"/>
    </xf>
    <xf numFmtId="10" fontId="10" fillId="2" borderId="17" xfId="0" quotePrefix="1" applyNumberFormat="1" applyFont="1" applyFill="1" applyBorder="1" applyAlignment="1">
      <alignment horizontal="center" vertical="center" wrapText="1"/>
    </xf>
    <xf numFmtId="9" fontId="9" fillId="2" borderId="17" xfId="0" applyNumberFormat="1" applyFont="1" applyFill="1" applyBorder="1" applyAlignment="1">
      <alignment horizontal="center" vertical="center"/>
    </xf>
    <xf numFmtId="0" fontId="7" fillId="3" borderId="17" xfId="0" applyFont="1" applyFill="1" applyBorder="1" applyAlignment="1">
      <alignment horizontal="left" vertical="center" wrapText="1"/>
    </xf>
    <xf numFmtId="0" fontId="7" fillId="3" borderId="17" xfId="0" applyFont="1" applyFill="1" applyBorder="1" applyAlignment="1">
      <alignment horizontal="center" vertical="center" wrapText="1"/>
    </xf>
    <xf numFmtId="10" fontId="7" fillId="2" borderId="17" xfId="0" quotePrefix="1" applyNumberFormat="1" applyFont="1" applyFill="1" applyBorder="1" applyAlignment="1">
      <alignment horizontal="center" vertical="center" wrapText="1"/>
    </xf>
    <xf numFmtId="0" fontId="10" fillId="3" borderId="17" xfId="0" quotePrefix="1" applyFont="1" applyFill="1" applyBorder="1" applyAlignment="1">
      <alignment horizontal="center" vertical="center" wrapText="1"/>
    </xf>
    <xf numFmtId="10" fontId="10" fillId="3" borderId="17" xfId="0" quotePrefix="1" applyNumberFormat="1" applyFont="1" applyFill="1" applyBorder="1" applyAlignment="1">
      <alignment horizontal="center" vertical="center" wrapText="1"/>
    </xf>
    <xf numFmtId="0" fontId="17" fillId="4" borderId="17" xfId="0" applyFont="1" applyFill="1" applyBorder="1" applyAlignment="1">
      <alignment vertical="center"/>
    </xf>
    <xf numFmtId="0" fontId="17" fillId="4" borderId="17" xfId="0" applyFont="1" applyFill="1" applyBorder="1" applyAlignment="1">
      <alignment vertical="center" wrapText="1"/>
    </xf>
    <xf numFmtId="0" fontId="17" fillId="4" borderId="17" xfId="0" quotePrefix="1" applyFont="1" applyFill="1" applyBorder="1" applyAlignment="1">
      <alignment vertical="center" wrapText="1"/>
    </xf>
    <xf numFmtId="9" fontId="10" fillId="3" borderId="17" xfId="0" quotePrefix="1" applyNumberFormat="1" applyFont="1" applyFill="1" applyBorder="1" applyAlignment="1">
      <alignment horizontal="center" vertical="center" wrapText="1"/>
    </xf>
    <xf numFmtId="0" fontId="10" fillId="2" borderId="17" xfId="0" quotePrefix="1" applyFont="1" applyFill="1" applyBorder="1" applyAlignment="1">
      <alignment horizontal="center" vertical="center" wrapText="1"/>
    </xf>
    <xf numFmtId="0" fontId="10" fillId="2" borderId="17" xfId="0" applyFont="1" applyFill="1" applyBorder="1" applyAlignment="1">
      <alignment vertical="center" wrapText="1"/>
    </xf>
    <xf numFmtId="9" fontId="10" fillId="2" borderId="17" xfId="0" applyNumberFormat="1" applyFont="1" applyFill="1" applyBorder="1" applyAlignment="1">
      <alignment horizontal="center" vertical="center" wrapText="1"/>
    </xf>
    <xf numFmtId="0" fontId="10" fillId="2" borderId="17" xfId="0" quotePrefix="1" applyFont="1" applyFill="1" applyBorder="1" applyAlignment="1">
      <alignment vertical="center" wrapText="1"/>
    </xf>
    <xf numFmtId="0" fontId="10" fillId="2" borderId="17" xfId="0" applyFont="1" applyFill="1" applyBorder="1" applyAlignment="1">
      <alignment horizontal="left" vertical="center" wrapText="1"/>
    </xf>
    <xf numFmtId="9" fontId="10" fillId="3" borderId="17" xfId="0" applyNumberFormat="1" applyFont="1" applyFill="1" applyBorder="1" applyAlignment="1">
      <alignment horizontal="center" vertical="center" wrapText="1"/>
    </xf>
    <xf numFmtId="9" fontId="9" fillId="2" borderId="17" xfId="0" quotePrefix="1" applyNumberFormat="1" applyFont="1" applyFill="1" applyBorder="1" applyAlignment="1">
      <alignment horizontal="center" vertical="center"/>
    </xf>
    <xf numFmtId="0" fontId="10" fillId="3" borderId="17" xfId="0" applyFont="1" applyFill="1" applyBorder="1" applyAlignment="1">
      <alignment horizontal="left" vertical="center" wrapText="1"/>
    </xf>
    <xf numFmtId="10" fontId="10" fillId="2" borderId="17" xfId="0" applyNumberFormat="1" applyFont="1" applyFill="1" applyBorder="1" applyAlignment="1">
      <alignment horizontal="center" vertical="center" wrapText="1"/>
    </xf>
    <xf numFmtId="10" fontId="10" fillId="3" borderId="1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E6E4FF"/>
      <color rgb="FF171736"/>
      <color rgb="FFE32424"/>
      <color rgb="FF06060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customProperty" Target="../customProperty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J50"/>
  <sheetViews>
    <sheetView showGridLines="0" tabSelected="1" zoomScale="160" zoomScaleNormal="160" workbookViewId="0">
      <pane ySplit="1" topLeftCell="A2" activePane="bottomLeft" state="frozen"/>
      <selection pane="bottomLeft" activeCell="E32" sqref="E32"/>
    </sheetView>
  </sheetViews>
  <sheetFormatPr baseColWidth="10" defaultColWidth="11.44140625" defaultRowHeight="13.2" x14ac:dyDescent="0.25"/>
  <cols>
    <col min="1" max="1" width="11.44140625" style="32"/>
    <col min="2" max="2" width="10.88671875" style="1" customWidth="1"/>
    <col min="3" max="3" width="18.109375" style="1" customWidth="1"/>
    <col min="4" max="4" width="25" style="1" customWidth="1"/>
    <col min="5" max="5" width="41.33203125" style="1" customWidth="1"/>
    <col min="6" max="6" width="16.109375" style="1" customWidth="1"/>
    <col min="7" max="7" width="11.5546875" style="1" customWidth="1"/>
    <col min="8" max="8" width="5.6640625" customWidth="1"/>
    <col min="9" max="9" width="11.33203125" style="1" customWidth="1"/>
    <col min="10" max="13" width="11.44140625" style="32"/>
    <col min="14" max="14" width="19" style="32" customWidth="1"/>
    <col min="15" max="16384" width="11.44140625" style="32"/>
  </cols>
  <sheetData>
    <row r="1" spans="2:9" s="30" customFormat="1" ht="85.2" x14ac:dyDescent="0.25">
      <c r="B1" s="37" t="s">
        <v>0</v>
      </c>
      <c r="C1" s="37" t="s">
        <v>1</v>
      </c>
      <c r="D1" s="37" t="s">
        <v>2</v>
      </c>
      <c r="E1" s="37" t="s">
        <v>3</v>
      </c>
      <c r="F1" s="37" t="s">
        <v>4</v>
      </c>
      <c r="G1" s="37" t="s">
        <v>100</v>
      </c>
      <c r="H1" s="38" t="s">
        <v>6</v>
      </c>
      <c r="I1" s="38" t="s">
        <v>5</v>
      </c>
    </row>
    <row r="2" spans="2:9" s="31" customFormat="1" ht="16.2" x14ac:dyDescent="0.25">
      <c r="B2" s="39" t="s">
        <v>7</v>
      </c>
      <c r="C2" s="40"/>
      <c r="D2" s="40"/>
      <c r="E2" s="40"/>
      <c r="F2" s="40"/>
      <c r="G2" s="40"/>
      <c r="H2" s="40"/>
      <c r="I2" s="40"/>
    </row>
    <row r="3" spans="2:9" ht="93.6" x14ac:dyDescent="0.25">
      <c r="B3" s="41" t="s">
        <v>8</v>
      </c>
      <c r="C3" s="41" t="s">
        <v>9</v>
      </c>
      <c r="D3" s="42" t="s">
        <v>10</v>
      </c>
      <c r="E3" s="42" t="s">
        <v>132</v>
      </c>
      <c r="F3" s="43" t="s">
        <v>11</v>
      </c>
      <c r="G3" s="44" t="s">
        <v>101</v>
      </c>
      <c r="H3" s="45">
        <v>0.03</v>
      </c>
      <c r="I3" s="42" t="s">
        <v>12</v>
      </c>
    </row>
    <row r="4" spans="2:9" ht="93.6" x14ac:dyDescent="0.25">
      <c r="B4" s="41" t="s">
        <v>13</v>
      </c>
      <c r="C4" s="41" t="s">
        <v>14</v>
      </c>
      <c r="D4" s="42" t="s">
        <v>15</v>
      </c>
      <c r="E4" s="42" t="s">
        <v>84</v>
      </c>
      <c r="F4" s="43" t="s">
        <v>16</v>
      </c>
      <c r="G4" s="44" t="s">
        <v>102</v>
      </c>
      <c r="H4" s="45">
        <v>0.01</v>
      </c>
      <c r="I4" s="42" t="s">
        <v>17</v>
      </c>
    </row>
    <row r="5" spans="2:9" ht="62.4" x14ac:dyDescent="0.25">
      <c r="B5" s="41" t="s">
        <v>18</v>
      </c>
      <c r="C5" s="41" t="s">
        <v>19</v>
      </c>
      <c r="D5" s="42" t="s">
        <v>20</v>
      </c>
      <c r="E5" s="42" t="s">
        <v>133</v>
      </c>
      <c r="F5" s="43" t="s">
        <v>11</v>
      </c>
      <c r="G5" s="44" t="s">
        <v>103</v>
      </c>
      <c r="H5" s="45">
        <v>0.03</v>
      </c>
      <c r="I5" s="42" t="s">
        <v>31</v>
      </c>
    </row>
    <row r="6" spans="2:9" ht="78" x14ac:dyDescent="0.25">
      <c r="B6" s="41" t="s">
        <v>125</v>
      </c>
      <c r="C6" s="41" t="s">
        <v>124</v>
      </c>
      <c r="D6" s="46" t="s">
        <v>126</v>
      </c>
      <c r="E6" s="42" t="s">
        <v>134</v>
      </c>
      <c r="F6" s="47" t="s">
        <v>127</v>
      </c>
      <c r="G6" s="48" t="s">
        <v>102</v>
      </c>
      <c r="H6" s="45">
        <v>0.01</v>
      </c>
      <c r="I6" s="42" t="s">
        <v>17</v>
      </c>
    </row>
    <row r="7" spans="2:9" s="33" customFormat="1" ht="16.2" x14ac:dyDescent="0.25">
      <c r="B7" s="39" t="s">
        <v>21</v>
      </c>
      <c r="C7" s="40"/>
      <c r="D7" s="40"/>
      <c r="E7" s="40"/>
      <c r="F7" s="40"/>
      <c r="G7" s="40"/>
      <c r="H7" s="40"/>
      <c r="I7" s="40"/>
    </row>
    <row r="8" spans="2:9" s="34" customFormat="1" ht="93.6" x14ac:dyDescent="0.35">
      <c r="B8" s="41" t="s">
        <v>22</v>
      </c>
      <c r="C8" s="41" t="s">
        <v>24</v>
      </c>
      <c r="D8" s="42" t="s">
        <v>135</v>
      </c>
      <c r="E8" s="42" t="s">
        <v>104</v>
      </c>
      <c r="F8" s="49">
        <v>2</v>
      </c>
      <c r="G8" s="44" t="s">
        <v>103</v>
      </c>
      <c r="H8" s="45">
        <v>0.01</v>
      </c>
      <c r="I8" s="42" t="s">
        <v>17</v>
      </c>
    </row>
    <row r="9" spans="2:9" s="34" customFormat="1" ht="109.2" x14ac:dyDescent="0.35">
      <c r="B9" s="41" t="s">
        <v>23</v>
      </c>
      <c r="C9" s="41" t="s">
        <v>25</v>
      </c>
      <c r="D9" s="42" t="s">
        <v>26</v>
      </c>
      <c r="E9" s="42" t="s">
        <v>105</v>
      </c>
      <c r="F9" s="49" t="s">
        <v>131</v>
      </c>
      <c r="G9" s="50" t="s">
        <v>106</v>
      </c>
      <c r="H9" s="45">
        <v>0.03</v>
      </c>
      <c r="I9" s="42" t="s">
        <v>12</v>
      </c>
    </row>
    <row r="10" spans="2:9" s="34" customFormat="1" ht="16.2" x14ac:dyDescent="0.35">
      <c r="B10" s="51" t="s">
        <v>129</v>
      </c>
      <c r="C10" s="52"/>
      <c r="D10" s="52"/>
      <c r="E10" s="52"/>
      <c r="F10" s="52"/>
      <c r="G10" s="53"/>
      <c r="H10" s="52"/>
      <c r="I10" s="52"/>
    </row>
    <row r="11" spans="2:9" s="34" customFormat="1" ht="109.2" x14ac:dyDescent="0.35">
      <c r="B11" s="41" t="s">
        <v>27</v>
      </c>
      <c r="C11" s="41" t="s">
        <v>28</v>
      </c>
      <c r="D11" s="42" t="s">
        <v>29</v>
      </c>
      <c r="E11" s="42" t="s">
        <v>136</v>
      </c>
      <c r="F11" s="54">
        <v>0.2</v>
      </c>
      <c r="G11" s="50" t="s">
        <v>107</v>
      </c>
      <c r="H11" s="45">
        <v>0.03</v>
      </c>
      <c r="I11" s="42" t="s">
        <v>12</v>
      </c>
    </row>
    <row r="12" spans="2:9" s="34" customFormat="1" ht="62.4" x14ac:dyDescent="0.35">
      <c r="B12" s="41" t="s">
        <v>30</v>
      </c>
      <c r="C12" s="41" t="s">
        <v>34</v>
      </c>
      <c r="D12" s="42" t="s">
        <v>35</v>
      </c>
      <c r="E12" s="42" t="s">
        <v>108</v>
      </c>
      <c r="F12" s="55" t="s">
        <v>137</v>
      </c>
      <c r="G12" s="55" t="s">
        <v>103</v>
      </c>
      <c r="H12" s="45">
        <v>0.05</v>
      </c>
      <c r="I12" s="56" t="s">
        <v>32</v>
      </c>
    </row>
    <row r="13" spans="2:9" s="34" customFormat="1" ht="124.8" x14ac:dyDescent="0.35">
      <c r="B13" s="41" t="s">
        <v>33</v>
      </c>
      <c r="C13" s="41" t="s">
        <v>36</v>
      </c>
      <c r="D13" s="42" t="s">
        <v>109</v>
      </c>
      <c r="E13" s="56" t="s">
        <v>110</v>
      </c>
      <c r="F13" s="57">
        <v>1</v>
      </c>
      <c r="G13" s="58" t="s">
        <v>103</v>
      </c>
      <c r="H13" s="45">
        <v>0.05</v>
      </c>
      <c r="I13" s="56" t="s">
        <v>38</v>
      </c>
    </row>
    <row r="14" spans="2:9" s="33" customFormat="1" ht="16.2" x14ac:dyDescent="0.25">
      <c r="B14" s="39" t="s">
        <v>130</v>
      </c>
      <c r="C14" s="40"/>
      <c r="D14" s="40"/>
      <c r="E14" s="40"/>
      <c r="F14" s="40"/>
      <c r="G14" s="40"/>
      <c r="H14" s="40"/>
      <c r="I14" s="40"/>
    </row>
    <row r="15" spans="2:9" s="34" customFormat="1" ht="78" x14ac:dyDescent="0.35">
      <c r="B15" s="41" t="s">
        <v>37</v>
      </c>
      <c r="C15" s="41" t="s">
        <v>112</v>
      </c>
      <c r="D15" s="59" t="s">
        <v>111</v>
      </c>
      <c r="E15" s="59" t="s">
        <v>138</v>
      </c>
      <c r="F15" s="60">
        <v>1</v>
      </c>
      <c r="G15" s="44" t="s">
        <v>101</v>
      </c>
      <c r="H15" s="45">
        <v>0.05</v>
      </c>
      <c r="I15" s="56" t="s">
        <v>38</v>
      </c>
    </row>
    <row r="16" spans="2:9" s="34" customFormat="1" ht="62.4" x14ac:dyDescent="0.35">
      <c r="B16" s="41" t="s">
        <v>39</v>
      </c>
      <c r="C16" s="41" t="s">
        <v>113</v>
      </c>
      <c r="D16" s="59" t="s">
        <v>111</v>
      </c>
      <c r="E16" s="59" t="s">
        <v>139</v>
      </c>
      <c r="F16" s="60">
        <v>0.95</v>
      </c>
      <c r="G16" s="44" t="s">
        <v>116</v>
      </c>
      <c r="H16" s="45">
        <v>0.05</v>
      </c>
      <c r="I16" s="56" t="s">
        <v>38</v>
      </c>
    </row>
    <row r="17" spans="2:10" s="34" customFormat="1" ht="62.4" x14ac:dyDescent="0.35">
      <c r="B17" s="41" t="s">
        <v>40</v>
      </c>
      <c r="C17" s="41" t="s">
        <v>114</v>
      </c>
      <c r="D17" s="59" t="s">
        <v>122</v>
      </c>
      <c r="E17" s="59" t="s">
        <v>141</v>
      </c>
      <c r="F17" s="60">
        <v>0.85</v>
      </c>
      <c r="G17" s="44" t="s">
        <v>117</v>
      </c>
      <c r="H17" s="45">
        <v>0.03</v>
      </c>
      <c r="I17" s="56" t="s">
        <v>12</v>
      </c>
    </row>
    <row r="18" spans="2:10" s="34" customFormat="1" ht="62.4" x14ac:dyDescent="0.35">
      <c r="B18" s="41" t="s">
        <v>41</v>
      </c>
      <c r="C18" s="41" t="s">
        <v>115</v>
      </c>
      <c r="D18" s="59" t="s">
        <v>122</v>
      </c>
      <c r="E18" s="59" t="s">
        <v>140</v>
      </c>
      <c r="F18" s="60">
        <v>0.85</v>
      </c>
      <c r="G18" s="44" t="s">
        <v>117</v>
      </c>
      <c r="H18" s="61">
        <v>0.01</v>
      </c>
      <c r="I18" s="56" t="s">
        <v>98</v>
      </c>
    </row>
    <row r="19" spans="2:10" ht="78" x14ac:dyDescent="0.25">
      <c r="B19" s="41" t="s">
        <v>92</v>
      </c>
      <c r="C19" s="41" t="s">
        <v>121</v>
      </c>
      <c r="D19" s="59" t="s">
        <v>123</v>
      </c>
      <c r="E19" s="59" t="s">
        <v>142</v>
      </c>
      <c r="F19" s="49" t="s">
        <v>137</v>
      </c>
      <c r="G19" s="44" t="s">
        <v>101</v>
      </c>
      <c r="H19" s="45">
        <v>0.05</v>
      </c>
      <c r="I19" s="56" t="s">
        <v>38</v>
      </c>
    </row>
    <row r="20" spans="2:10" ht="62.4" x14ac:dyDescent="0.25">
      <c r="B20" s="41" t="s">
        <v>93</v>
      </c>
      <c r="C20" s="41" t="s">
        <v>120</v>
      </c>
      <c r="D20" s="59" t="s">
        <v>123</v>
      </c>
      <c r="E20" s="59" t="s">
        <v>144</v>
      </c>
      <c r="F20" s="49" t="s">
        <v>143</v>
      </c>
      <c r="G20" s="44" t="s">
        <v>116</v>
      </c>
      <c r="H20" s="45">
        <v>0.05</v>
      </c>
      <c r="I20" s="56" t="s">
        <v>38</v>
      </c>
    </row>
    <row r="21" spans="2:10" ht="62.4" x14ac:dyDescent="0.25">
      <c r="B21" s="41" t="s">
        <v>94</v>
      </c>
      <c r="C21" s="41" t="s">
        <v>118</v>
      </c>
      <c r="D21" s="59" t="s">
        <v>123</v>
      </c>
      <c r="E21" s="59" t="s">
        <v>141</v>
      </c>
      <c r="F21" s="49" t="s">
        <v>145</v>
      </c>
      <c r="G21" s="44" t="s">
        <v>117</v>
      </c>
      <c r="H21" s="45">
        <v>0.03</v>
      </c>
      <c r="I21" s="56" t="s">
        <v>12</v>
      </c>
    </row>
    <row r="22" spans="2:10" ht="62.4" x14ac:dyDescent="0.25">
      <c r="B22" s="41" t="s">
        <v>95</v>
      </c>
      <c r="C22" s="41" t="s">
        <v>119</v>
      </c>
      <c r="D22" s="59" t="s">
        <v>123</v>
      </c>
      <c r="E22" s="59" t="s">
        <v>140</v>
      </c>
      <c r="F22" s="49" t="s">
        <v>146</v>
      </c>
      <c r="G22" s="44" t="s">
        <v>117</v>
      </c>
      <c r="H22" s="61">
        <v>0.01</v>
      </c>
      <c r="I22" s="56" t="s">
        <v>98</v>
      </c>
    </row>
    <row r="23" spans="2:10" s="35" customFormat="1" ht="16.2" x14ac:dyDescent="0.25">
      <c r="B23" s="39" t="s">
        <v>97</v>
      </c>
      <c r="C23" s="39"/>
      <c r="D23" s="39"/>
      <c r="E23" s="39"/>
      <c r="F23" s="39"/>
      <c r="G23" s="39"/>
      <c r="H23" s="39"/>
      <c r="I23" s="39"/>
      <c r="J23" s="36"/>
    </row>
    <row r="24" spans="2:10" ht="78" x14ac:dyDescent="0.25">
      <c r="B24" s="41" t="s">
        <v>96</v>
      </c>
      <c r="C24" s="41" t="s">
        <v>90</v>
      </c>
      <c r="D24" s="62" t="s">
        <v>147</v>
      </c>
      <c r="E24" s="62" t="s">
        <v>148</v>
      </c>
      <c r="F24" s="44" t="s">
        <v>137</v>
      </c>
      <c r="G24" s="44" t="s">
        <v>103</v>
      </c>
      <c r="H24" s="45">
        <v>0.05</v>
      </c>
      <c r="I24" s="56" t="s">
        <v>38</v>
      </c>
    </row>
    <row r="25" spans="2:10" s="35" customFormat="1" ht="16.2" x14ac:dyDescent="0.25">
      <c r="B25" s="39" t="s">
        <v>128</v>
      </c>
      <c r="C25" s="39"/>
      <c r="D25" s="39"/>
      <c r="E25" s="39"/>
      <c r="F25" s="39"/>
      <c r="G25" s="39"/>
      <c r="H25" s="39"/>
      <c r="I25" s="39"/>
      <c r="J25" s="36"/>
    </row>
    <row r="26" spans="2:10" ht="93.6" x14ac:dyDescent="0.25">
      <c r="B26" s="41" t="s">
        <v>42</v>
      </c>
      <c r="C26" s="41" t="s">
        <v>43</v>
      </c>
      <c r="D26" s="59" t="s">
        <v>149</v>
      </c>
      <c r="E26" s="59" t="s">
        <v>85</v>
      </c>
      <c r="F26" s="63">
        <v>0.999</v>
      </c>
      <c r="G26" s="63" t="s">
        <v>150</v>
      </c>
      <c r="H26" s="45">
        <v>0.05</v>
      </c>
      <c r="I26" s="56" t="s">
        <v>38</v>
      </c>
    </row>
    <row r="27" spans="2:10" ht="93.6" x14ac:dyDescent="0.25">
      <c r="B27" s="41" t="s">
        <v>44</v>
      </c>
      <c r="C27" s="41" t="s">
        <v>45</v>
      </c>
      <c r="D27" s="62" t="s">
        <v>46</v>
      </c>
      <c r="E27" s="62" t="s">
        <v>86</v>
      </c>
      <c r="F27" s="64">
        <v>0.98</v>
      </c>
      <c r="G27" s="64" t="s">
        <v>151</v>
      </c>
      <c r="H27" s="45">
        <v>0.03</v>
      </c>
      <c r="I27" s="42" t="s">
        <v>12</v>
      </c>
    </row>
    <row r="28" spans="2:10" ht="140.4" x14ac:dyDescent="0.25">
      <c r="B28" s="41" t="s">
        <v>47</v>
      </c>
      <c r="C28" s="41" t="s">
        <v>48</v>
      </c>
      <c r="D28" s="62" t="s">
        <v>91</v>
      </c>
      <c r="E28" s="62" t="s">
        <v>87</v>
      </c>
      <c r="F28" s="63">
        <v>0.999</v>
      </c>
      <c r="G28" s="63" t="s">
        <v>150</v>
      </c>
      <c r="H28" s="45">
        <v>0.05</v>
      </c>
      <c r="I28" s="42" t="s">
        <v>38</v>
      </c>
    </row>
    <row r="29" spans="2:10" ht="93.6" x14ac:dyDescent="0.25">
      <c r="B29" s="41" t="s">
        <v>49</v>
      </c>
      <c r="C29" s="41" t="s">
        <v>50</v>
      </c>
      <c r="D29" s="62" t="s">
        <v>51</v>
      </c>
      <c r="E29" s="59" t="s">
        <v>88</v>
      </c>
      <c r="F29" s="64">
        <v>0.98</v>
      </c>
      <c r="G29" s="64" t="s">
        <v>151</v>
      </c>
      <c r="H29" s="45">
        <v>0.01</v>
      </c>
      <c r="I29" s="56" t="s">
        <v>17</v>
      </c>
    </row>
    <row r="30" spans="2:10" ht="140.4" x14ac:dyDescent="0.25">
      <c r="B30" s="41" t="s">
        <v>52</v>
      </c>
      <c r="C30" s="41" t="s">
        <v>53</v>
      </c>
      <c r="D30" s="62" t="s">
        <v>152</v>
      </c>
      <c r="E30" s="62" t="s">
        <v>153</v>
      </c>
      <c r="F30" s="50" t="s">
        <v>154</v>
      </c>
      <c r="G30" s="50" t="s">
        <v>103</v>
      </c>
      <c r="H30" s="45">
        <v>0.05</v>
      </c>
      <c r="I30" s="42" t="s">
        <v>38</v>
      </c>
    </row>
    <row r="31" spans="2:10" ht="93.6" x14ac:dyDescent="0.25">
      <c r="B31" s="41" t="s">
        <v>54</v>
      </c>
      <c r="C31" s="41" t="s">
        <v>55</v>
      </c>
      <c r="D31" s="59" t="s">
        <v>56</v>
      </c>
      <c r="E31" s="59" t="s">
        <v>89</v>
      </c>
      <c r="F31" s="57">
        <v>1</v>
      </c>
      <c r="G31" s="50" t="s">
        <v>101</v>
      </c>
      <c r="H31" s="45">
        <v>0.05</v>
      </c>
      <c r="I31" s="56" t="s">
        <v>38</v>
      </c>
    </row>
    <row r="32" spans="2:10" ht="140.4" x14ac:dyDescent="0.25">
      <c r="B32" s="41" t="s">
        <v>57</v>
      </c>
      <c r="C32" s="41" t="s">
        <v>58</v>
      </c>
      <c r="D32" s="59" t="s">
        <v>99</v>
      </c>
      <c r="E32" s="59" t="s">
        <v>155</v>
      </c>
      <c r="F32" s="57">
        <v>1</v>
      </c>
      <c r="G32" s="50" t="s">
        <v>103</v>
      </c>
      <c r="H32" s="45">
        <v>0.01</v>
      </c>
      <c r="I32" s="56" t="s">
        <v>17</v>
      </c>
    </row>
    <row r="33" spans="2:9" ht="62.4" x14ac:dyDescent="0.25">
      <c r="B33" s="41" t="s">
        <v>59</v>
      </c>
      <c r="C33" s="41" t="s">
        <v>60</v>
      </c>
      <c r="D33" s="59" t="s">
        <v>61</v>
      </c>
      <c r="E33" s="59" t="s">
        <v>156</v>
      </c>
      <c r="F33" s="57">
        <v>1</v>
      </c>
      <c r="G33" s="50" t="s">
        <v>103</v>
      </c>
      <c r="H33" s="45">
        <v>0.01</v>
      </c>
      <c r="I33" s="56" t="s">
        <v>17</v>
      </c>
    </row>
    <row r="34" spans="2:9" x14ac:dyDescent="0.25">
      <c r="I34" s="3"/>
    </row>
    <row r="35" spans="2:9" x14ac:dyDescent="0.25">
      <c r="I35" s="3"/>
    </row>
    <row r="36" spans="2:9" x14ac:dyDescent="0.25">
      <c r="I36" s="3"/>
    </row>
    <row r="37" spans="2:9" x14ac:dyDescent="0.25">
      <c r="I37" s="3"/>
    </row>
    <row r="38" spans="2:9" x14ac:dyDescent="0.25">
      <c r="I38" s="3"/>
    </row>
    <row r="50" spans="8:8" x14ac:dyDescent="0.25">
      <c r="H50" s="1"/>
    </row>
  </sheetData>
  <sheetProtection algorithmName="SHA-512" hashValue="kabJzgLi1DRW/EGhZfbyN0+FyGGatocP1sSO33gU3PtPwcn85g3tlMnghZdu5lOoZqFnczN8wYmINgbyahkXHA==" saltValue="V6soqfxm6AUfDrjnrskMLQ==" spinCount="100000" sheet="1" selectLockedCells="1" selectUnlockedCells="1"/>
  <phoneticPr fontId="5" type="noConversion"/>
  <pageMargins left="0.22013888888888888" right="0.17986111111111111" top="0.27986111111111112" bottom="0.35" header="0.51180555555555551" footer="0.51180555555555551"/>
  <pageSetup paperSize="9" scale="66" firstPageNumber="0" fitToHeight="0" orientation="portrait" horizontalDpi="300" verticalDpi="300" r:id="rId1"/>
  <headerFooter alignWithMargins="0"/>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9"/>
  <sheetViews>
    <sheetView zoomScale="115" zoomScaleNormal="115" workbookViewId="0">
      <selection activeCell="J10" sqref="J10"/>
    </sheetView>
  </sheetViews>
  <sheetFormatPr baseColWidth="10" defaultColWidth="11.44140625" defaultRowHeight="13.2" x14ac:dyDescent="0.25"/>
  <cols>
    <col min="1" max="4" width="15.88671875" customWidth="1"/>
  </cols>
  <sheetData>
    <row r="1" spans="1:7" ht="20.25" customHeight="1" x14ac:dyDescent="0.25">
      <c r="A1" s="27" t="s">
        <v>62</v>
      </c>
      <c r="B1" s="28"/>
      <c r="C1" s="28"/>
      <c r="D1" s="29"/>
      <c r="E1" s="13"/>
      <c r="F1" s="13"/>
    </row>
    <row r="2" spans="1:7" ht="32.25" customHeight="1" x14ac:dyDescent="0.25">
      <c r="A2" s="15"/>
      <c r="B2" s="16" t="s">
        <v>63</v>
      </c>
      <c r="C2" s="16" t="s">
        <v>64</v>
      </c>
      <c r="D2" s="16" t="s">
        <v>65</v>
      </c>
      <c r="E2" s="16" t="s">
        <v>66</v>
      </c>
      <c r="F2" s="16" t="s">
        <v>67</v>
      </c>
    </row>
    <row r="3" spans="1:7" ht="18" x14ac:dyDescent="0.4">
      <c r="A3" s="19" t="s">
        <v>68</v>
      </c>
      <c r="B3" s="20">
        <v>90</v>
      </c>
      <c r="C3" s="21">
        <v>100</v>
      </c>
      <c r="D3" s="22">
        <v>0</v>
      </c>
      <c r="E3" s="17">
        <f t="shared" ref="E3:E8" si="0">(B3*$A$12)/100</f>
        <v>33.75</v>
      </c>
      <c r="F3" s="17">
        <f t="shared" ref="F3:F8" si="1">C3*$A$12/100</f>
        <v>37.5</v>
      </c>
    </row>
    <row r="4" spans="1:7" ht="18" x14ac:dyDescent="0.4">
      <c r="A4" s="23" t="s">
        <v>69</v>
      </c>
      <c r="B4" s="24">
        <v>80</v>
      </c>
      <c r="C4" s="25">
        <v>90</v>
      </c>
      <c r="D4" s="26">
        <v>0.05</v>
      </c>
      <c r="E4" s="18">
        <f t="shared" si="0"/>
        <v>30</v>
      </c>
      <c r="F4" s="18">
        <f t="shared" si="1"/>
        <v>33.75</v>
      </c>
      <c r="G4" s="13"/>
    </row>
    <row r="5" spans="1:7" ht="18" x14ac:dyDescent="0.4">
      <c r="A5" s="19" t="s">
        <v>70</v>
      </c>
      <c r="B5" s="20">
        <v>70</v>
      </c>
      <c r="C5" s="21">
        <v>80</v>
      </c>
      <c r="D5" s="22">
        <v>0.1</v>
      </c>
      <c r="E5" s="17">
        <f t="shared" si="0"/>
        <v>26.25</v>
      </c>
      <c r="F5" s="17">
        <f t="shared" si="1"/>
        <v>30</v>
      </c>
    </row>
    <row r="6" spans="1:7" ht="18" x14ac:dyDescent="0.4">
      <c r="A6" s="19" t="s">
        <v>71</v>
      </c>
      <c r="B6" s="20">
        <v>60</v>
      </c>
      <c r="C6" s="21">
        <v>70</v>
      </c>
      <c r="D6" s="22">
        <v>0.15</v>
      </c>
      <c r="E6" s="17">
        <f t="shared" si="0"/>
        <v>22.5</v>
      </c>
      <c r="F6" s="17">
        <f t="shared" si="1"/>
        <v>26.25</v>
      </c>
    </row>
    <row r="7" spans="1:7" ht="18" x14ac:dyDescent="0.4">
      <c r="A7" s="19" t="s">
        <v>72</v>
      </c>
      <c r="B7" s="20">
        <v>50</v>
      </c>
      <c r="C7" s="21">
        <v>60</v>
      </c>
      <c r="D7" s="22">
        <v>0.2</v>
      </c>
      <c r="E7" s="17">
        <f t="shared" si="0"/>
        <v>18.75</v>
      </c>
      <c r="F7" s="17">
        <f t="shared" si="1"/>
        <v>22.5</v>
      </c>
    </row>
    <row r="8" spans="1:7" ht="18" x14ac:dyDescent="0.4">
      <c r="A8" s="19" t="s">
        <v>73</v>
      </c>
      <c r="B8" s="20">
        <v>0</v>
      </c>
      <c r="C8" s="21">
        <v>50</v>
      </c>
      <c r="D8" s="22">
        <v>0.4</v>
      </c>
      <c r="E8" s="17">
        <f t="shared" si="0"/>
        <v>0</v>
      </c>
      <c r="F8" s="17">
        <f t="shared" si="1"/>
        <v>18.75</v>
      </c>
    </row>
    <row r="11" spans="1:7" ht="15.6" x14ac:dyDescent="0.3">
      <c r="A11" s="2" t="s">
        <v>74</v>
      </c>
    </row>
    <row r="12" spans="1:7" ht="16.2" x14ac:dyDescent="0.25">
      <c r="A12" s="12">
        <v>37.5</v>
      </c>
    </row>
    <row r="17" spans="3:12" x14ac:dyDescent="0.25">
      <c r="C17" t="s">
        <v>75</v>
      </c>
      <c r="L17" s="14"/>
    </row>
    <row r="19" spans="3:12" x14ac:dyDescent="0.25">
      <c r="F19" s="13"/>
    </row>
  </sheetData>
  <mergeCells count="1">
    <mergeCell ref="A1:D1"/>
  </mergeCells>
  <phoneticPr fontId="5" type="noConversion"/>
  <pageMargins left="0.75" right="0.75" top="1" bottom="1" header="0" footer="0"/>
  <pageSetup paperSize="9" orientation="portrait" r:id="rId1"/>
  <headerFooter alignWithMargins="0"/>
  <customProperties>
    <customPr name="EpmWorksheetKeyString_GUI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F10"/>
  <sheetViews>
    <sheetView showGridLines="0" workbookViewId="0"/>
  </sheetViews>
  <sheetFormatPr baseColWidth="10" defaultColWidth="11.44140625" defaultRowHeight="13.2" x14ac:dyDescent="0.25"/>
  <cols>
    <col min="1" max="1" width="1.109375" customWidth="1"/>
    <col min="2" max="2" width="64.44140625" customWidth="1"/>
    <col min="3" max="3" width="1.5546875" customWidth="1"/>
    <col min="4" max="4" width="5.5546875" customWidth="1"/>
    <col min="5" max="6" width="16" customWidth="1"/>
  </cols>
  <sheetData>
    <row r="1" spans="2:6" x14ac:dyDescent="0.25">
      <c r="B1" s="4" t="s">
        <v>76</v>
      </c>
      <c r="C1" s="4"/>
      <c r="D1" s="8"/>
      <c r="E1" s="8"/>
      <c r="F1" s="8"/>
    </row>
    <row r="2" spans="2:6" x14ac:dyDescent="0.25">
      <c r="B2" s="4" t="s">
        <v>77</v>
      </c>
      <c r="C2" s="4"/>
      <c r="D2" s="8"/>
      <c r="E2" s="8"/>
      <c r="F2" s="8"/>
    </row>
    <row r="3" spans="2:6" x14ac:dyDescent="0.25">
      <c r="B3" s="5"/>
      <c r="C3" s="5"/>
      <c r="D3" s="9"/>
      <c r="E3" s="9"/>
      <c r="F3" s="9"/>
    </row>
    <row r="4" spans="2:6" ht="39.6" x14ac:dyDescent="0.25">
      <c r="B4" s="5" t="s">
        <v>78</v>
      </c>
      <c r="C4" s="5"/>
      <c r="D4" s="9"/>
      <c r="E4" s="9"/>
      <c r="F4" s="9"/>
    </row>
    <row r="5" spans="2:6" x14ac:dyDescent="0.25">
      <c r="B5" s="5"/>
      <c r="C5" s="5"/>
      <c r="D5" s="9"/>
      <c r="E5" s="9"/>
      <c r="F5" s="9"/>
    </row>
    <row r="6" spans="2:6" ht="26.4" x14ac:dyDescent="0.25">
      <c r="B6" s="4" t="s">
        <v>79</v>
      </c>
      <c r="C6" s="4"/>
      <c r="D6" s="8"/>
      <c r="E6" s="8" t="s">
        <v>80</v>
      </c>
      <c r="F6" s="8" t="s">
        <v>81</v>
      </c>
    </row>
    <row r="7" spans="2:6" ht="13.8" thickBot="1" x14ac:dyDescent="0.3">
      <c r="B7" s="5"/>
      <c r="C7" s="5"/>
      <c r="D7" s="9"/>
      <c r="E7" s="9"/>
      <c r="F7" s="9"/>
    </row>
    <row r="8" spans="2:6" ht="40.200000000000003" thickBot="1" x14ac:dyDescent="0.3">
      <c r="B8" s="6" t="s">
        <v>82</v>
      </c>
      <c r="C8" s="7"/>
      <c r="D8" s="10"/>
      <c r="E8" s="10">
        <v>50</v>
      </c>
      <c r="F8" s="11" t="s">
        <v>83</v>
      </c>
    </row>
    <row r="9" spans="2:6" x14ac:dyDescent="0.25">
      <c r="B9" s="5"/>
      <c r="C9" s="5"/>
      <c r="D9" s="9"/>
      <c r="E9" s="9"/>
      <c r="F9" s="9"/>
    </row>
    <row r="10" spans="2:6" x14ac:dyDescent="0.25">
      <c r="B10" s="5"/>
      <c r="C10" s="5"/>
      <c r="D10" s="9"/>
      <c r="E10" s="9"/>
      <c r="F10" s="9"/>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710112FE8FB084D8481C4C0C41067C5" ma:contentTypeVersion="10" ma:contentTypeDescription="Crear nuevo documento." ma:contentTypeScope="" ma:versionID="8902f7cb0594cb8ca91953249de18693">
  <xsd:schema xmlns:xsd="http://www.w3.org/2001/XMLSchema" xmlns:xs="http://www.w3.org/2001/XMLSchema" xmlns:p="http://schemas.microsoft.com/office/2006/metadata/properties" xmlns:ns2="94e0272a-d798-4fbd-aa74-08bc70ce3822" targetNamespace="http://schemas.microsoft.com/office/2006/metadata/properties" ma:root="true" ma:fieldsID="04ab220a7fcf15d0ace76831f5cc7994" ns2:_="">
    <xsd:import namespace="94e0272a-d798-4fbd-aa74-08bc70ce382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ObjectDetectorVersions" minOccurs="0"/>
                <xsd:element ref="ns2:lcf76f155ced4ddcb4097134ff3c332f"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e0272a-d798-4fbd-aa74-08bc70ce38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4cd2a49-b5a8-412e-98fe-e75ac3d8a64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4e0272a-d798-4fbd-aa74-08bc70ce3822">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69FC785-DDF4-4899-AD20-4D042E5465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e0272a-d798-4fbd-aa74-08bc70ce38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9F5A0C9-DCB8-454E-A766-84F15C718FC1}">
  <ds:schemaRefs>
    <ds:schemaRef ds:uri="http://purl.org/dc/terms/"/>
    <ds:schemaRef ds:uri="http://schemas.microsoft.com/office/2006/documentManagement/types"/>
    <ds:schemaRef ds:uri="http://purl.org/dc/elements/1.1/"/>
    <ds:schemaRef ds:uri="94e0272a-d798-4fbd-aa74-08bc70ce3822"/>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B66DCD36-9BD2-4E7A-BFC2-1598F1B9658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SLA</vt:lpstr>
      <vt:lpstr>Penalizaciones</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2020-05-20T11:42:32Z</dcterms:created>
  <dcterms:modified xsi:type="dcterms:W3CDTF">2024-02-13T08:34:29Z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0x0101007710112FE8FB084D8481C4C0C41067C5</vt:lpwstr>
  </property>
  <property fmtid="{D5CDD505-2E9C-101B-9397-08002B2CF9AE}" pid="3" name="Order">
    <vt:r8>8500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TemplateUrl">
    <vt:lpwstr/>
  </property>
  <property fmtid="{D5CDD505-2E9C-101B-9397-08002B2CF9AE}" pid="9" name="ComplianceAssetId">
    <vt:lpwstr/>
  </property>
  <property fmtid="{D5CDD505-2E9C-101B-9397-08002B2CF9AE}" pid="10" name="MediaServiceImageTags">
    <vt:lpwstr/>
  </property>
</Properties>
</file>