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/>
  <workbookPr defaultThemeVersion="124226"/>
  <mc:AlternateContent xmlns:mc="http://schemas.openxmlformats.org/markup-compatibility/2006">
    <mc:Choice Requires="x15">
      <x15ac:absPath xmlns:x15ac="http://schemas.microsoft.com/office/spreadsheetml/2010/11/ac" url="Y:\2024\24-069 Programa invitados FRUIT ATTRACTION24\3.Pliego y calendario\DEFINITIVO\"/>
    </mc:Choice>
  </mc:AlternateContent>
  <xr:revisionPtr revIDLastSave="0" documentId="8_{683392AD-BC97-4FCE-BA0A-595AC104554E}" xr6:coauthVersionLast="47" xr6:coauthVersionMax="47" xr10:uidLastSave="{00000000-0000-0000-0000-000000000000}"/>
  <bookViews>
    <workbookView xWindow="-108" yWindow="-108" windowWidth="41496" windowHeight="16776" xr2:uid="{00000000-000D-0000-FFFF-FFFF00000000}"/>
  </bookViews>
  <sheets>
    <sheet name="FRUIT ATTRACTION" sheetId="1" r:id="rId1"/>
  </sheets>
  <definedNames>
    <definedName name="_xlnm._FilterDatabase" localSheetId="0" hidden="1">'FRUIT ATTRACTION'!$B$5:$F$52</definedName>
    <definedName name="_xlnm.Print_Area" localSheetId="0">'FRUIT ATTRACTION'!$A$1:$F$144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3" i="1" l="1"/>
  <c r="F48" i="1"/>
  <c r="F17" i="1"/>
  <c r="F25" i="1"/>
  <c r="F24" i="1"/>
  <c r="F22" i="1"/>
  <c r="F21" i="1"/>
  <c r="E85" i="1"/>
  <c r="E86" i="1"/>
  <c r="C103" i="1"/>
  <c r="E93" i="1"/>
  <c r="F7" i="1"/>
  <c r="F8" i="1"/>
  <c r="F9" i="1"/>
  <c r="F10" i="1"/>
  <c r="F11" i="1"/>
  <c r="F12" i="1"/>
  <c r="F13" i="1"/>
  <c r="F14" i="1"/>
  <c r="F15" i="1"/>
  <c r="F16" i="1"/>
  <c r="F18" i="1"/>
  <c r="F19" i="1"/>
  <c r="F20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9" i="1"/>
  <c r="F50" i="1"/>
  <c r="F51" i="1"/>
  <c r="F52" i="1"/>
  <c r="E77" i="1"/>
  <c r="E94" i="1"/>
  <c r="E76" i="1"/>
  <c r="E78" i="1"/>
  <c r="E79" i="1"/>
  <c r="C102" i="1"/>
  <c r="F6" i="1"/>
  <c r="E67" i="1"/>
  <c r="E62" i="1"/>
  <c r="E63" i="1"/>
  <c r="E64" i="1"/>
  <c r="E65" i="1"/>
  <c r="E66" i="1"/>
  <c r="E68" i="1"/>
  <c r="C69" i="1"/>
  <c r="E69" i="1"/>
  <c r="C101" i="1"/>
  <c r="F56" i="1"/>
  <c r="C100" i="1"/>
  <c r="E95" i="1"/>
  <c r="C104" i="1"/>
  <c r="C105" i="1"/>
</calcChain>
</file>

<file path=xl/sharedStrings.xml><?xml version="1.0" encoding="utf-8"?>
<sst xmlns="http://schemas.openxmlformats.org/spreadsheetml/2006/main" count="123" uniqueCount="114">
  <si>
    <t>PAIS (ORIGEN INVITADO)</t>
  </si>
  <si>
    <t>AEROPUERTO</t>
  </si>
  <si>
    <t>NÚMERO INVITADOS</t>
  </si>
  <si>
    <t>IMPORTE TOTAL AVIÓN</t>
  </si>
  <si>
    <t>TRASLADOS DE INVITADOS</t>
  </si>
  <si>
    <t>IMPORTE ALOJAMIENTO</t>
  </si>
  <si>
    <t xml:space="preserve">NOMBRE HOTEL PREVISTO </t>
  </si>
  <si>
    <t>IMPORTE UNITARIO</t>
  </si>
  <si>
    <t>TOTAL</t>
  </si>
  <si>
    <t xml:space="preserve">INSTALACIÓN DE HOSPITALITY DESK EN HOTELES </t>
  </si>
  <si>
    <t xml:space="preserve">HORARIO DE ATENCIÓN </t>
  </si>
  <si>
    <t>Nº DÍAS</t>
  </si>
  <si>
    <t>CONCEPTO</t>
  </si>
  <si>
    <t>Nº DÍAS PREVISTO</t>
  </si>
  <si>
    <t>Nº INVITADOS</t>
  </si>
  <si>
    <t>INVITADOS VUELO PREVISTO</t>
  </si>
  <si>
    <t>INVITADOS VUELO NO PREVISTO</t>
  </si>
  <si>
    <t>RESUMEN DATOS</t>
  </si>
  <si>
    <t>IMPORTE AVIÓN</t>
  </si>
  <si>
    <t>IMPORTE GASTOS</t>
  </si>
  <si>
    <t>TOTAL HOSPITALITY DESK</t>
  </si>
  <si>
    <t>TOTAL TRASLADOS</t>
  </si>
  <si>
    <t>TOTAL GASTOS COMPLEMENTARIOS</t>
  </si>
  <si>
    <t>IMPORTE HOSPITALITY DESK</t>
  </si>
  <si>
    <t>IMPORTE TRASLADOS DIARIOS</t>
  </si>
  <si>
    <t>TOTAL (*)</t>
  </si>
  <si>
    <t xml:space="preserve">TRASLADOS INVITADOS DIARIOS HOTEL-IFEMA-HOTEL </t>
  </si>
  <si>
    <t xml:space="preserve">GASTOS COMPLEMENTARIOS </t>
  </si>
  <si>
    <t>IMPORTE UNITARIO DÍA (INCLUYE EL COSTE DIARIO DE TODOS LOS HOTELES PROPUESTOS)</t>
  </si>
  <si>
    <t>FICHA - A - RESUMEN INVITADOS FRUIT ATTRACTION</t>
  </si>
  <si>
    <t>(*) El importe total incorporado deberá coincidir con el importe contemplado en el modelo de oferta económica</t>
  </si>
  <si>
    <r>
      <rPr>
        <b/>
        <vertAlign val="superscript"/>
        <sz val="9"/>
        <color rgb="FF000000"/>
        <rFont val="Arial Narrow"/>
        <family val="2"/>
      </rPr>
      <t>2</t>
    </r>
    <r>
      <rPr>
        <b/>
        <sz val="9"/>
        <color rgb="FF000000"/>
        <rFont val="Arial Narrow"/>
        <family val="2"/>
      </rPr>
      <t xml:space="preserve"> El licitador deberá contemplar el traslado de todos los invitados a la feria.</t>
    </r>
  </si>
  <si>
    <t>DUSSELDORF</t>
  </si>
  <si>
    <t>FRANKFURT</t>
  </si>
  <si>
    <t>SOFIA</t>
  </si>
  <si>
    <t>BILLUND</t>
  </si>
  <si>
    <t>COPENHAGUE</t>
  </si>
  <si>
    <t>ESTADOS UNIDOS</t>
  </si>
  <si>
    <t>BUDAPEST</t>
  </si>
  <si>
    <t>DUBLIN</t>
  </si>
  <si>
    <t>OSLO</t>
  </si>
  <si>
    <t>PAISES BAJOS</t>
  </si>
  <si>
    <t>AMSTERDAM</t>
  </si>
  <si>
    <t>ROTTERDAM</t>
  </si>
  <si>
    <t>CRACOVIA</t>
  </si>
  <si>
    <t>VARSOVIA</t>
  </si>
  <si>
    <t>SUIZA</t>
  </si>
  <si>
    <t>BASILEA</t>
  </si>
  <si>
    <t>GINEBRA</t>
  </si>
  <si>
    <t>ZURICH</t>
  </si>
  <si>
    <t>ALEMANIA</t>
  </si>
  <si>
    <t>BERLIN</t>
  </si>
  <si>
    <t>AUSTRIA</t>
  </si>
  <si>
    <t>SALZBURG</t>
  </si>
  <si>
    <t>VIENNA</t>
  </si>
  <si>
    <t>BULGARIA</t>
  </si>
  <si>
    <t>DINAMARCA</t>
  </si>
  <si>
    <t>EMIRATOS ARABES UNIDOS</t>
  </si>
  <si>
    <t>ESTONIA</t>
  </si>
  <si>
    <t>TALLIN</t>
  </si>
  <si>
    <t xml:space="preserve">GRECIA </t>
  </si>
  <si>
    <t xml:space="preserve">ATENAS </t>
  </si>
  <si>
    <t xml:space="preserve">HUNGRIA </t>
  </si>
  <si>
    <t>IRLANDA</t>
  </si>
  <si>
    <t>NORUEGA</t>
  </si>
  <si>
    <t>POLONIA</t>
  </si>
  <si>
    <t>REINO UNIDO</t>
  </si>
  <si>
    <t>LONDRES-GATWICK</t>
  </si>
  <si>
    <t>LONDRES-HEATHROW</t>
  </si>
  <si>
    <t>SUECIA</t>
  </si>
  <si>
    <t>ESTOCOLMO</t>
  </si>
  <si>
    <r>
      <t xml:space="preserve">TRASLADOS DIARIOS HOTEL-IFEMA-HOTEL </t>
    </r>
    <r>
      <rPr>
        <b/>
        <vertAlign val="superscript"/>
        <sz val="11"/>
        <rFont val="Arial Narrow"/>
        <family val="2"/>
      </rPr>
      <t>2</t>
    </r>
  </si>
  <si>
    <t xml:space="preserve">IMPORTE UNITARIO AVIÓN </t>
  </si>
  <si>
    <t>SERBIA</t>
  </si>
  <si>
    <t>BELGRADO</t>
  </si>
  <si>
    <t>ARABIA SAUDI</t>
  </si>
  <si>
    <t>DAMMAM</t>
  </si>
  <si>
    <t>RIYADH</t>
  </si>
  <si>
    <t>BRASIL</t>
  </si>
  <si>
    <t>RIO DE JANEIRO</t>
  </si>
  <si>
    <t>SAO PAULO</t>
  </si>
  <si>
    <t>CANADA</t>
  </si>
  <si>
    <t>HONG KONG</t>
  </si>
  <si>
    <t>PEKIN</t>
  </si>
  <si>
    <t>SHENZHEN</t>
  </si>
  <si>
    <t>DUBAI</t>
  </si>
  <si>
    <t>MARRUECOS</t>
  </si>
  <si>
    <t>CAPE TOWN</t>
  </si>
  <si>
    <t>JOHANNESBURGO</t>
  </si>
  <si>
    <t>SUDAFRICA</t>
  </si>
  <si>
    <t>QATAR</t>
  </si>
  <si>
    <t>MONTREAL</t>
  </si>
  <si>
    <t>CHINA</t>
  </si>
  <si>
    <t>MIAMI</t>
  </si>
  <si>
    <t>JEDDAH</t>
  </si>
  <si>
    <t>TORONTO</t>
  </si>
  <si>
    <t>VANCUVER</t>
  </si>
  <si>
    <t>NUEVA YORK</t>
  </si>
  <si>
    <t>VIETNAM</t>
  </si>
  <si>
    <t>HANOI</t>
  </si>
  <si>
    <t>DE 16.00 A 20.00 HORAS</t>
  </si>
  <si>
    <t xml:space="preserve">DE 8:00 a 11:00 horas y de 19:00 a 21:00h </t>
  </si>
  <si>
    <t xml:space="preserve">DE 8:00 a 11:00 horas y de 17:00 a 18:00h </t>
  </si>
  <si>
    <r>
      <t xml:space="preserve">Nº ROOMNIGHTS </t>
    </r>
    <r>
      <rPr>
        <b/>
        <vertAlign val="superscript"/>
        <sz val="11"/>
        <color indexed="8"/>
        <rFont val="Arial Narrow"/>
        <family val="2"/>
      </rPr>
      <t>1</t>
    </r>
  </si>
  <si>
    <t>El número total de roomnights debe ser igual a 1.400</t>
  </si>
  <si>
    <t xml:space="preserve"> TOTALES INVITADOS CON DESPLAZAMIENTO Y ALOJAMIENTO</t>
  </si>
  <si>
    <t>CASABLANCA</t>
  </si>
  <si>
    <t>TANGER</t>
  </si>
  <si>
    <t>PERÚ</t>
  </si>
  <si>
    <t>LIMA</t>
  </si>
  <si>
    <t>COSTA DE MARFIL</t>
  </si>
  <si>
    <t>ABIDJAN</t>
  </si>
  <si>
    <t>MEXICO</t>
  </si>
  <si>
    <t>CIUDAD DE MEXICO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</si>
</sst>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\ _€_-;\-* #,##0\ _€_-;_-* &quot;-&quot;\ _€_-;_-@_-"/>
    <numFmt numFmtId="165" formatCode="_-* #,##0.00\ [$€]_-;\-* #,##0.00\ [$€]_-;_-* &quot;-&quot;??\ [$€]_-;_-@_-"/>
    <numFmt numFmtId="166" formatCode="#,##0.00\ [$€-C0A]"/>
    <numFmt numFmtId="167" formatCode="#,##0.00\ &quot;€&quot;"/>
  </numFmts>
  <fonts count="21" x14ac:knownFonts="1"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Arial"/>
      <family val="2"/>
    </font>
    <font>
      <b/>
      <sz val="9"/>
      <color theme="1"/>
      <name val="Arial Narrow"/>
      <family val="2"/>
    </font>
    <font>
      <sz val="9"/>
      <name val="Arial Narrow"/>
      <family val="2"/>
    </font>
    <font>
      <b/>
      <sz val="9"/>
      <color rgb="FF000000"/>
      <name val="Arial Narrow"/>
      <family val="2"/>
    </font>
    <font>
      <b/>
      <vertAlign val="superscript"/>
      <sz val="9"/>
      <color theme="1"/>
      <name val="Arial Narrow"/>
      <family val="2"/>
    </font>
    <font>
      <b/>
      <sz val="9"/>
      <name val="Arial Narrow"/>
      <family val="2"/>
    </font>
    <font>
      <b/>
      <vertAlign val="superscript"/>
      <sz val="9"/>
      <color rgb="FF000000"/>
      <name val="Arial Narrow"/>
      <family val="2"/>
    </font>
    <font>
      <sz val="9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sz val="11"/>
      <color theme="1"/>
      <name val="Arial Narrow"/>
      <family val="2"/>
    </font>
    <font>
      <sz val="11"/>
      <name val="Arial Narrow"/>
      <family val="2"/>
    </font>
    <font>
      <b/>
      <vertAlign val="superscript"/>
      <sz val="11"/>
      <color indexed="8"/>
      <name val="Arial Narrow"/>
      <family val="2"/>
    </font>
    <font>
      <b/>
      <sz val="11"/>
      <color rgb="FF000000"/>
      <name val="Arial Narrow"/>
      <family val="2"/>
    </font>
    <font>
      <b/>
      <vertAlign val="superscript"/>
      <sz val="11"/>
      <name val="Arial Narrow"/>
      <family val="2"/>
    </font>
    <font>
      <sz val="11"/>
      <color rgb="FF000000"/>
      <name val="Arial Narrow"/>
      <family val="2"/>
    </font>
    <font>
      <b/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4">
    <xf numFmtId="0" fontId="0" fillId="0" borderId="0"/>
    <xf numFmtId="0" fontId="2" fillId="0" borderId="0"/>
    <xf numFmtId="165" fontId="3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</cellStyleXfs>
  <cellXfs count="120">
    <xf numFmtId="0" fontId="0" fillId="0" borderId="0" xfId="0"/>
    <xf numFmtId="1" fontId="14" fillId="0" borderId="7" xfId="0" applyNumberFormat="1" applyFont="1" applyBorder="1" applyAlignment="1">
      <alignment horizontal="center" vertical="center" wrapText="1"/>
    </xf>
    <xf numFmtId="0" fontId="12" fillId="2" borderId="0" xfId="0" applyFont="1" applyFill="1" applyAlignment="1">
      <alignment horizontal="center" vertical="center"/>
    </xf>
    <xf numFmtId="0" fontId="12" fillId="2" borderId="20" xfId="0" applyFont="1" applyFill="1" applyBorder="1" applyAlignment="1">
      <alignment horizontal="center" vertical="center"/>
    </xf>
    <xf numFmtId="0" fontId="10" fillId="2" borderId="0" xfId="1" applyFont="1" applyFill="1"/>
    <xf numFmtId="1" fontId="10" fillId="2" borderId="0" xfId="1" applyNumberFormat="1" applyFont="1" applyFill="1"/>
    <xf numFmtId="0" fontId="8" fillId="2" borderId="0" xfId="0" applyFont="1" applyFill="1" applyAlignment="1">
      <alignment vertical="center" wrapText="1"/>
    </xf>
    <xf numFmtId="0" fontId="8" fillId="2" borderId="0" xfId="0" applyFont="1" applyFill="1" applyAlignment="1">
      <alignment horizontal="center" vertical="center" wrapText="1"/>
    </xf>
    <xf numFmtId="1" fontId="14" fillId="2" borderId="7" xfId="0" applyNumberFormat="1" applyFont="1" applyFill="1" applyBorder="1" applyAlignment="1">
      <alignment horizontal="center" vertical="center" wrapText="1"/>
    </xf>
    <xf numFmtId="4" fontId="14" fillId="2" borderId="13" xfId="0" applyNumberFormat="1" applyFont="1" applyFill="1" applyBorder="1" applyAlignment="1">
      <alignment horizontal="center" vertical="center" wrapText="1"/>
    </xf>
    <xf numFmtId="0" fontId="0" fillId="2" borderId="0" xfId="0" applyFill="1" applyAlignment="1">
      <alignment horizontal="left" indent="1"/>
    </xf>
    <xf numFmtId="1" fontId="0" fillId="2" borderId="0" xfId="0" applyNumberFormat="1" applyFill="1"/>
    <xf numFmtId="1" fontId="19" fillId="2" borderId="0" xfId="0" applyNumberFormat="1" applyFont="1" applyFill="1"/>
    <xf numFmtId="0" fontId="19" fillId="2" borderId="0" xfId="0" applyFont="1" applyFill="1" applyAlignment="1">
      <alignment horizontal="left"/>
    </xf>
    <xf numFmtId="0" fontId="20" fillId="2" borderId="0" xfId="0" applyFont="1" applyFill="1" applyAlignment="1">
      <alignment horizontal="left" indent="1"/>
    </xf>
    <xf numFmtId="1" fontId="20" fillId="2" borderId="0" xfId="0" applyNumberFormat="1" applyFont="1" applyFill="1"/>
    <xf numFmtId="0" fontId="4" fillId="2" borderId="0" xfId="1" applyFont="1" applyFill="1" applyAlignment="1">
      <alignment horizontal="center" vertical="center" textRotation="90"/>
    </xf>
    <xf numFmtId="1" fontId="14" fillId="2" borderId="0" xfId="0" applyNumberFormat="1" applyFont="1" applyFill="1" applyAlignment="1">
      <alignment horizontal="left" vertical="center" wrapText="1"/>
    </xf>
    <xf numFmtId="1" fontId="14" fillId="2" borderId="0" xfId="0" applyNumberFormat="1" applyFont="1" applyFill="1" applyAlignment="1">
      <alignment horizontal="center" vertical="center" wrapText="1"/>
    </xf>
    <xf numFmtId="4" fontId="14" fillId="2" borderId="0" xfId="0" applyNumberFormat="1" applyFont="1" applyFill="1" applyAlignment="1">
      <alignment horizontal="center" vertical="center" wrapText="1"/>
    </xf>
    <xf numFmtId="0" fontId="1" fillId="2" borderId="0" xfId="0" applyFont="1" applyFill="1" applyAlignment="1">
      <alignment horizontal="left" indent="1"/>
    </xf>
    <xf numFmtId="4" fontId="14" fillId="2" borderId="0" xfId="0" applyNumberFormat="1" applyFont="1" applyFill="1" applyAlignment="1" applyProtection="1">
      <alignment horizontal="center" vertical="center"/>
      <protection locked="0"/>
    </xf>
    <xf numFmtId="0" fontId="8" fillId="2" borderId="0" xfId="0" applyFont="1" applyFill="1"/>
    <xf numFmtId="0" fontId="4" fillId="2" borderId="0" xfId="1" applyFont="1" applyFill="1"/>
    <xf numFmtId="1" fontId="4" fillId="2" borderId="0" xfId="1" applyNumberFormat="1" applyFont="1" applyFill="1"/>
    <xf numFmtId="0" fontId="5" fillId="2" borderId="0" xfId="0" applyFont="1" applyFill="1" applyAlignment="1">
      <alignment vertical="center"/>
    </xf>
    <xf numFmtId="0" fontId="5" fillId="2" borderId="0" xfId="0" applyFont="1" applyFill="1"/>
    <xf numFmtId="4" fontId="5" fillId="2" borderId="0" xfId="0" applyNumberFormat="1" applyFont="1" applyFill="1" applyAlignment="1">
      <alignment horizontal="center"/>
    </xf>
    <xf numFmtId="166" fontId="14" fillId="2" borderId="11" xfId="0" applyNumberFormat="1" applyFont="1" applyFill="1" applyBorder="1" applyAlignment="1" applyProtection="1">
      <alignment horizontal="center" vertical="center"/>
      <protection locked="0"/>
    </xf>
    <xf numFmtId="0" fontId="7" fillId="2" borderId="0" xfId="0" applyFont="1" applyFill="1" applyAlignment="1">
      <alignment vertical="center"/>
    </xf>
    <xf numFmtId="0" fontId="10" fillId="2" borderId="0" xfId="0" applyFont="1" applyFill="1" applyAlignment="1">
      <alignment horizontal="left"/>
    </xf>
    <xf numFmtId="0" fontId="10" fillId="2" borderId="0" xfId="0" applyFont="1" applyFill="1"/>
    <xf numFmtId="3" fontId="10" fillId="2" borderId="0" xfId="0" applyNumberFormat="1" applyFont="1" applyFill="1" applyAlignment="1">
      <alignment horizontal="left"/>
    </xf>
    <xf numFmtId="4" fontId="5" fillId="2" borderId="0" xfId="0" applyNumberFormat="1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18" fillId="2" borderId="17" xfId="0" applyFont="1" applyFill="1" applyBorder="1" applyAlignment="1">
      <alignment horizontal="center" vertical="center" wrapText="1"/>
    </xf>
    <xf numFmtId="0" fontId="11" fillId="2" borderId="11" xfId="0" applyFont="1" applyFill="1" applyBorder="1" applyAlignment="1">
      <alignment horizontal="center" vertical="center" wrapText="1"/>
    </xf>
    <xf numFmtId="166" fontId="11" fillId="2" borderId="12" xfId="0" applyNumberFormat="1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/>
    </xf>
    <xf numFmtId="0" fontId="8" fillId="2" borderId="0" xfId="0" applyFont="1" applyFill="1" applyAlignment="1">
      <alignment vertical="center"/>
    </xf>
    <xf numFmtId="0" fontId="18" fillId="2" borderId="18" xfId="0" applyFont="1" applyFill="1" applyBorder="1" applyAlignment="1">
      <alignment horizontal="center" vertical="center" wrapText="1"/>
    </xf>
    <xf numFmtId="167" fontId="14" fillId="2" borderId="13" xfId="0" applyNumberFormat="1" applyFont="1" applyFill="1" applyBorder="1" applyAlignment="1">
      <alignment horizontal="center" vertical="center" wrapText="1"/>
    </xf>
    <xf numFmtId="0" fontId="18" fillId="2" borderId="20" xfId="0" applyFont="1" applyFill="1" applyBorder="1" applyAlignment="1">
      <alignment horizontal="center" vertical="center" wrapText="1"/>
    </xf>
    <xf numFmtId="167" fontId="14" fillId="2" borderId="8" xfId="0" applyNumberFormat="1" applyFont="1" applyFill="1" applyBorder="1" applyAlignment="1">
      <alignment horizontal="center" vertical="center" wrapText="1"/>
    </xf>
    <xf numFmtId="4" fontId="8" fillId="2" borderId="0" xfId="0" applyNumberFormat="1" applyFont="1" applyFill="1" applyAlignment="1">
      <alignment horizontal="center" vertical="center" wrapText="1"/>
    </xf>
    <xf numFmtId="4" fontId="5" fillId="2" borderId="0" xfId="0" applyNumberFormat="1" applyFont="1" applyFill="1" applyAlignment="1">
      <alignment horizontal="center" vertical="center" wrapText="1"/>
    </xf>
    <xf numFmtId="0" fontId="5" fillId="2" borderId="0" xfId="0" applyFont="1" applyFill="1" applyAlignment="1">
      <alignment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2" fillId="4" borderId="14" xfId="0" applyFont="1" applyFill="1" applyBorder="1" applyAlignment="1">
      <alignment horizontal="center" vertical="center" wrapText="1"/>
    </xf>
    <xf numFmtId="1" fontId="12" fillId="4" borderId="2" xfId="0" applyNumberFormat="1" applyFont="1" applyFill="1" applyBorder="1" applyAlignment="1">
      <alignment horizontal="center" vertical="center" wrapText="1"/>
    </xf>
    <xf numFmtId="4" fontId="12" fillId="4" borderId="3" xfId="0" applyNumberFormat="1" applyFont="1" applyFill="1" applyBorder="1" applyAlignment="1">
      <alignment horizontal="center" vertical="center" wrapText="1"/>
    </xf>
    <xf numFmtId="4" fontId="12" fillId="4" borderId="6" xfId="0" applyNumberFormat="1" applyFont="1" applyFill="1" applyBorder="1" applyAlignment="1">
      <alignment horizontal="center" vertical="center" wrapText="1"/>
    </xf>
    <xf numFmtId="166" fontId="11" fillId="4" borderId="3" xfId="0" applyNumberFormat="1" applyFont="1" applyFill="1" applyBorder="1" applyAlignment="1">
      <alignment horizontal="center" vertical="center" wrapText="1"/>
    </xf>
    <xf numFmtId="167" fontId="12" fillId="4" borderId="3" xfId="0" applyNumberFormat="1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12" fillId="2" borderId="18" xfId="0" applyFont="1" applyFill="1" applyBorder="1" applyAlignment="1">
      <alignment horizontal="center" vertical="center"/>
    </xf>
    <xf numFmtId="0" fontId="4" fillId="2" borderId="0" xfId="1" applyFont="1" applyFill="1" applyAlignment="1">
      <alignment vertical="center" textRotation="90" wrapText="1"/>
    </xf>
    <xf numFmtId="0" fontId="4" fillId="2" borderId="0" xfId="1" applyFont="1" applyFill="1" applyAlignment="1">
      <alignment vertical="center" textRotation="90"/>
    </xf>
    <xf numFmtId="0" fontId="14" fillId="2" borderId="7" xfId="0" applyFont="1" applyFill="1" applyBorder="1"/>
    <xf numFmtId="0" fontId="14" fillId="0" borderId="7" xfId="0" applyFont="1" applyBorder="1"/>
    <xf numFmtId="0" fontId="12" fillId="0" borderId="20" xfId="0" applyFont="1" applyBorder="1" applyAlignment="1">
      <alignment horizontal="center" vertical="center"/>
    </xf>
    <xf numFmtId="1" fontId="14" fillId="0" borderId="10" xfId="0" applyNumberFormat="1" applyFont="1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/>
    </xf>
    <xf numFmtId="0" fontId="12" fillId="4" borderId="22" xfId="0" applyFont="1" applyFill="1" applyBorder="1" applyAlignment="1">
      <alignment horizontal="center" vertical="center" wrapText="1"/>
    </xf>
    <xf numFmtId="1" fontId="12" fillId="4" borderId="14" xfId="0" applyNumberFormat="1" applyFont="1" applyFill="1" applyBorder="1" applyAlignment="1">
      <alignment horizontal="center" vertical="center" wrapText="1"/>
    </xf>
    <xf numFmtId="1" fontId="12" fillId="4" borderId="23" xfId="0" applyNumberFormat="1" applyFont="1" applyFill="1" applyBorder="1" applyAlignment="1">
      <alignment horizontal="center" vertical="center" wrapText="1"/>
    </xf>
    <xf numFmtId="0" fontId="11" fillId="4" borderId="26" xfId="0" applyFont="1" applyFill="1" applyBorder="1" applyAlignment="1">
      <alignment horizontal="center" vertical="center" wrapText="1"/>
    </xf>
    <xf numFmtId="166" fontId="11" fillId="4" borderId="27" xfId="0" applyNumberFormat="1" applyFont="1" applyFill="1" applyBorder="1" applyAlignment="1">
      <alignment horizontal="center" vertical="center" wrapText="1"/>
    </xf>
    <xf numFmtId="3" fontId="13" fillId="0" borderId="7" xfId="0" applyNumberFormat="1" applyFont="1" applyBorder="1" applyAlignment="1">
      <alignment horizontal="center" vertical="center" wrapText="1"/>
    </xf>
    <xf numFmtId="166" fontId="14" fillId="2" borderId="7" xfId="0" applyNumberFormat="1" applyFont="1" applyFill="1" applyBorder="1" applyAlignment="1" applyProtection="1">
      <alignment horizontal="center" vertical="center"/>
      <protection locked="0"/>
    </xf>
    <xf numFmtId="166" fontId="11" fillId="2" borderId="8" xfId="0" applyNumberFormat="1" applyFont="1" applyFill="1" applyBorder="1" applyAlignment="1">
      <alignment horizontal="center" vertical="center" wrapText="1"/>
    </xf>
    <xf numFmtId="0" fontId="16" fillId="4" borderId="24" xfId="0" applyFont="1" applyFill="1" applyBorder="1" applyAlignment="1">
      <alignment horizontal="left" vertical="center" wrapText="1"/>
    </xf>
    <xf numFmtId="3" fontId="16" fillId="4" borderId="26" xfId="0" applyNumberFormat="1" applyFont="1" applyFill="1" applyBorder="1" applyAlignment="1">
      <alignment horizontal="center" vertical="center" wrapText="1"/>
    </xf>
    <xf numFmtId="4" fontId="11" fillId="4" borderId="27" xfId="0" applyNumberFormat="1" applyFont="1" applyFill="1" applyBorder="1" applyAlignment="1">
      <alignment horizontal="center" vertical="center" wrapText="1"/>
    </xf>
    <xf numFmtId="3" fontId="14" fillId="2" borderId="7" xfId="0" applyNumberFormat="1" applyFont="1" applyFill="1" applyBorder="1" applyAlignment="1" applyProtection="1">
      <alignment horizontal="center" vertical="center"/>
      <protection locked="0"/>
    </xf>
    <xf numFmtId="49" fontId="14" fillId="2" borderId="20" xfId="0" applyNumberFormat="1" applyFont="1" applyFill="1" applyBorder="1" applyAlignment="1" applyProtection="1">
      <alignment horizontal="center" vertical="center"/>
      <protection locked="0"/>
    </xf>
    <xf numFmtId="4" fontId="11" fillId="2" borderId="8" xfId="0" applyNumberFormat="1" applyFont="1" applyFill="1" applyBorder="1" applyAlignment="1">
      <alignment horizontal="center" vertical="center" wrapText="1"/>
    </xf>
    <xf numFmtId="0" fontId="14" fillId="0" borderId="10" xfId="0" applyFont="1" applyBorder="1"/>
    <xf numFmtId="0" fontId="14" fillId="0" borderId="7" xfId="0" applyFont="1" applyBorder="1" applyAlignment="1">
      <alignment vertical="top"/>
    </xf>
    <xf numFmtId="0" fontId="14" fillId="0" borderId="7" xfId="0" applyFont="1" applyBorder="1" applyAlignment="1">
      <alignment vertical="top" wrapText="1"/>
    </xf>
    <xf numFmtId="0" fontId="14" fillId="0" borderId="7" xfId="0" applyFont="1" applyBorder="1" applyAlignment="1">
      <alignment vertical="center" wrapText="1"/>
    </xf>
    <xf numFmtId="166" fontId="12" fillId="4" borderId="27" xfId="0" applyNumberFormat="1" applyFont="1" applyFill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166" fontId="14" fillId="0" borderId="7" xfId="0" applyNumberFormat="1" applyFont="1" applyBorder="1" applyAlignment="1" applyProtection="1">
      <alignment horizontal="center" vertical="center"/>
      <protection locked="0"/>
    </xf>
    <xf numFmtId="4" fontId="14" fillId="0" borderId="20" xfId="0" applyNumberFormat="1" applyFont="1" applyBorder="1" applyAlignment="1">
      <alignment horizontal="center" vertical="center" wrapText="1"/>
    </xf>
    <xf numFmtId="166" fontId="12" fillId="0" borderId="8" xfId="0" applyNumberFormat="1" applyFont="1" applyBorder="1" applyAlignment="1">
      <alignment horizontal="center" vertical="center"/>
    </xf>
    <xf numFmtId="0" fontId="12" fillId="5" borderId="4" xfId="0" applyFont="1" applyFill="1" applyBorder="1" applyAlignment="1">
      <alignment horizontal="center" vertical="center" wrapText="1"/>
    </xf>
    <xf numFmtId="0" fontId="12" fillId="5" borderId="15" xfId="0" applyFont="1" applyFill="1" applyBorder="1" applyAlignment="1">
      <alignment horizontal="center" vertical="center" wrapText="1"/>
    </xf>
    <xf numFmtId="0" fontId="12" fillId="5" borderId="16" xfId="0" applyFont="1" applyFill="1" applyBorder="1" applyAlignment="1">
      <alignment horizontal="center" vertical="center" wrapText="1"/>
    </xf>
    <xf numFmtId="0" fontId="12" fillId="4" borderId="4" xfId="0" applyFont="1" applyFill="1" applyBorder="1" applyAlignment="1">
      <alignment horizontal="center" vertical="center" wrapText="1"/>
    </xf>
    <xf numFmtId="0" fontId="12" fillId="4" borderId="5" xfId="0" applyFont="1" applyFill="1" applyBorder="1" applyAlignment="1">
      <alignment horizontal="center" vertical="center" wrapText="1"/>
    </xf>
    <xf numFmtId="4" fontId="12" fillId="4" borderId="24" xfId="0" applyNumberFormat="1" applyFont="1" applyFill="1" applyBorder="1" applyAlignment="1">
      <alignment horizontal="center" vertical="center"/>
    </xf>
    <xf numFmtId="4" fontId="12" fillId="4" borderId="28" xfId="0" applyNumberFormat="1" applyFont="1" applyFill="1" applyBorder="1" applyAlignment="1">
      <alignment horizontal="center" vertical="center"/>
    </xf>
    <xf numFmtId="4" fontId="12" fillId="4" borderId="25" xfId="0" applyNumberFormat="1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left" vertical="center" wrapText="1"/>
    </xf>
    <xf numFmtId="0" fontId="16" fillId="4" borderId="24" xfId="0" applyFont="1" applyFill="1" applyBorder="1" applyAlignment="1">
      <alignment horizontal="center" vertical="center" wrapText="1"/>
    </xf>
    <xf numFmtId="0" fontId="16" fillId="4" borderId="25" xfId="0" applyFont="1" applyFill="1" applyBorder="1" applyAlignment="1">
      <alignment horizontal="center" vertical="center" wrapText="1"/>
    </xf>
    <xf numFmtId="0" fontId="16" fillId="4" borderId="4" xfId="0" applyFont="1" applyFill="1" applyBorder="1" applyAlignment="1">
      <alignment horizontal="center" vertical="center" wrapText="1"/>
    </xf>
    <xf numFmtId="0" fontId="16" fillId="4" borderId="15" xfId="0" applyFont="1" applyFill="1" applyBorder="1" applyAlignment="1">
      <alignment horizontal="center" vertical="center" wrapText="1"/>
    </xf>
    <xf numFmtId="0" fontId="16" fillId="4" borderId="5" xfId="0" applyFont="1" applyFill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/>
    </xf>
    <xf numFmtId="0" fontId="14" fillId="2" borderId="30" xfId="0" applyFont="1" applyFill="1" applyBorder="1"/>
    <xf numFmtId="1" fontId="14" fillId="0" borderId="30" xfId="0" applyNumberFormat="1" applyFont="1" applyBorder="1" applyAlignment="1">
      <alignment horizontal="center" vertical="center" wrapText="1"/>
    </xf>
    <xf numFmtId="1" fontId="14" fillId="2" borderId="30" xfId="0" applyNumberFormat="1" applyFont="1" applyFill="1" applyBorder="1" applyAlignment="1">
      <alignment horizontal="center" vertical="center" wrapText="1"/>
    </xf>
    <xf numFmtId="4" fontId="14" fillId="2" borderId="27" xfId="0" applyNumberFormat="1" applyFont="1" applyFill="1" applyBorder="1" applyAlignment="1">
      <alignment horizontal="center" vertical="center" wrapText="1"/>
    </xf>
    <xf numFmtId="0" fontId="12" fillId="5" borderId="4" xfId="0" applyFont="1" applyFill="1" applyBorder="1" applyAlignment="1">
      <alignment horizontal="center" vertical="center" wrapText="1"/>
    </xf>
    <xf numFmtId="0" fontId="12" fillId="5" borderId="15" xfId="0" applyFont="1" applyFill="1" applyBorder="1" applyAlignment="1">
      <alignment horizontal="center" vertical="center" wrapText="1"/>
    </xf>
    <xf numFmtId="0" fontId="12" fillId="5" borderId="16" xfId="0" applyFont="1" applyFill="1" applyBorder="1" applyAlignment="1">
      <alignment horizontal="center" vertical="center" wrapText="1"/>
    </xf>
    <xf numFmtId="0" fontId="12" fillId="2" borderId="21" xfId="0" applyFont="1" applyFill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2" borderId="29" xfId="0" applyFont="1" applyFill="1" applyBorder="1" applyAlignment="1">
      <alignment horizontal="center" vertical="center"/>
    </xf>
    <xf numFmtId="0" fontId="12" fillId="2" borderId="18" xfId="0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 wrapText="1"/>
    </xf>
    <xf numFmtId="0" fontId="12" fillId="3" borderId="15" xfId="0" applyFont="1" applyFill="1" applyBorder="1" applyAlignment="1">
      <alignment horizontal="center" vertical="center" wrapText="1"/>
    </xf>
    <xf numFmtId="0" fontId="12" fillId="3" borderId="16" xfId="0" applyFont="1" applyFill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12" fillId="2" borderId="22" xfId="0" applyFont="1" applyFill="1" applyBorder="1" applyAlignment="1">
      <alignment horizontal="center" vertical="center"/>
    </xf>
    <xf numFmtId="0" fontId="12" fillId="0" borderId="21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</cellXfs>
  <cellStyles count="14">
    <cellStyle name="Euro" xfId="2" xr:uid="{00000000-0005-0000-0000-000000000000}"/>
    <cellStyle name="Millares [0] 2" xfId="3" xr:uid="{00000000-0005-0000-0000-000001000000}"/>
    <cellStyle name="Normal" xfId="0" builtinId="0"/>
    <cellStyle name="Normal 2" xfId="4" xr:uid="{00000000-0005-0000-0000-000003000000}"/>
    <cellStyle name="Normal 2 2" xfId="5" xr:uid="{00000000-0005-0000-0000-000004000000}"/>
    <cellStyle name="Normal 2 3" xfId="6" xr:uid="{00000000-0005-0000-0000-000005000000}"/>
    <cellStyle name="Normal 3" xfId="7" xr:uid="{00000000-0005-0000-0000-000006000000}"/>
    <cellStyle name="Normal 3 2" xfId="1" xr:uid="{00000000-0005-0000-0000-000007000000}"/>
    <cellStyle name="Normal 4" xfId="8" xr:uid="{00000000-0005-0000-0000-000008000000}"/>
    <cellStyle name="Normal 5" xfId="9" xr:uid="{00000000-0005-0000-0000-000009000000}"/>
    <cellStyle name="Porcentaje 2" xfId="10" xr:uid="{00000000-0005-0000-0000-00000A000000}"/>
    <cellStyle name="Porcentaje 2 2" xfId="11" xr:uid="{00000000-0005-0000-0000-00000B000000}"/>
    <cellStyle name="Porcentaje 2 3" xfId="12" xr:uid="{00000000-0005-0000-0000-00000C000000}"/>
    <cellStyle name="Porcentaje 3" xfId="13" xr:uid="{00000000-0005-0000-0000-00000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39"/>
  <sheetViews>
    <sheetView tabSelected="1" topLeftCell="A12" zoomScale="70" zoomScaleNormal="70" workbookViewId="0">
      <selection activeCell="F102" sqref="F102"/>
    </sheetView>
  </sheetViews>
  <sheetFormatPr baseColWidth="10" defaultColWidth="11.44140625" defaultRowHeight="13.2" x14ac:dyDescent="0.3"/>
  <cols>
    <col min="1" max="1" width="1.6640625" style="4" customWidth="1"/>
    <col min="2" max="2" width="28.33203125" style="4" customWidth="1"/>
    <col min="3" max="3" width="21.88671875" style="4" customWidth="1"/>
    <col min="4" max="4" width="22.88671875" style="5" customWidth="1"/>
    <col min="5" max="5" width="28" style="5" customWidth="1"/>
    <col min="6" max="6" width="18.44140625" style="4" customWidth="1"/>
    <col min="7" max="7" width="29.33203125" style="4" customWidth="1"/>
    <col min="8" max="16384" width="11.44140625" style="4"/>
  </cols>
  <sheetData>
    <row r="1" spans="1:8" ht="13.8" thickBot="1" x14ac:dyDescent="0.35"/>
    <row r="2" spans="1:8" ht="35.25" customHeight="1" thickBot="1" x14ac:dyDescent="0.35">
      <c r="B2" s="112" t="s">
        <v>29</v>
      </c>
      <c r="C2" s="113"/>
      <c r="D2" s="113"/>
      <c r="E2" s="113"/>
      <c r="F2" s="114"/>
      <c r="G2" s="6"/>
      <c r="H2" s="11"/>
    </row>
    <row r="3" spans="1:8" ht="21" customHeight="1" thickBot="1" x14ac:dyDescent="0.35">
      <c r="B3" s="7"/>
      <c r="C3" s="7"/>
      <c r="D3" s="7"/>
      <c r="E3" s="7"/>
      <c r="F3" s="7"/>
      <c r="G3" s="6"/>
      <c r="H3" s="11"/>
    </row>
    <row r="4" spans="1:8" ht="26.25" customHeight="1" thickBot="1" x14ac:dyDescent="0.35">
      <c r="B4" s="105" t="s">
        <v>4</v>
      </c>
      <c r="C4" s="106"/>
      <c r="D4" s="106"/>
      <c r="E4" s="106"/>
      <c r="F4" s="107"/>
      <c r="G4" s="6"/>
      <c r="H4" s="11"/>
    </row>
    <row r="5" spans="1:8" ht="34.5" customHeight="1" thickBot="1" x14ac:dyDescent="0.35">
      <c r="B5" s="47" t="s">
        <v>0</v>
      </c>
      <c r="C5" s="54" t="s">
        <v>1</v>
      </c>
      <c r="D5" s="49" t="s">
        <v>2</v>
      </c>
      <c r="E5" s="49" t="s">
        <v>72</v>
      </c>
      <c r="F5" s="50" t="s">
        <v>3</v>
      </c>
      <c r="H5" s="11"/>
    </row>
    <row r="6" spans="1:8" ht="16.2" customHeight="1" x14ac:dyDescent="0.3">
      <c r="A6" s="56"/>
      <c r="B6" s="117" t="s">
        <v>75</v>
      </c>
      <c r="C6" s="59" t="s">
        <v>76</v>
      </c>
      <c r="D6" s="61">
        <v>2</v>
      </c>
      <c r="E6" s="61"/>
      <c r="F6" s="9">
        <f>D6*E6</f>
        <v>0</v>
      </c>
      <c r="G6" s="10"/>
      <c r="H6" s="11"/>
    </row>
    <row r="7" spans="1:8" ht="16.2" customHeight="1" x14ac:dyDescent="0.3">
      <c r="A7" s="56"/>
      <c r="B7" s="109"/>
      <c r="C7" s="58" t="s">
        <v>94</v>
      </c>
      <c r="D7" s="61">
        <v>2</v>
      </c>
      <c r="E7" s="61"/>
      <c r="F7" s="9">
        <f t="shared" ref="F7:F37" si="0">D7*E7</f>
        <v>0</v>
      </c>
      <c r="G7" s="10"/>
      <c r="H7" s="11"/>
    </row>
    <row r="8" spans="1:8" ht="16.2" customHeight="1" x14ac:dyDescent="0.3">
      <c r="A8" s="56"/>
      <c r="B8" s="111"/>
      <c r="C8" s="59" t="s">
        <v>77</v>
      </c>
      <c r="D8" s="1">
        <v>1</v>
      </c>
      <c r="E8" s="1"/>
      <c r="F8" s="9">
        <f t="shared" si="0"/>
        <v>0</v>
      </c>
      <c r="G8" s="10"/>
      <c r="H8" s="11"/>
    </row>
    <row r="9" spans="1:8" ht="16.2" customHeight="1" x14ac:dyDescent="0.3">
      <c r="A9" s="56"/>
      <c r="B9" s="108" t="s">
        <v>78</v>
      </c>
      <c r="C9" s="59" t="s">
        <v>79</v>
      </c>
      <c r="D9" s="1">
        <v>3</v>
      </c>
      <c r="E9" s="1"/>
      <c r="F9" s="9">
        <f t="shared" si="0"/>
        <v>0</v>
      </c>
      <c r="G9" s="10"/>
      <c r="H9" s="11"/>
    </row>
    <row r="10" spans="1:8" ht="16.2" customHeight="1" x14ac:dyDescent="0.3">
      <c r="A10" s="56"/>
      <c r="B10" s="111"/>
      <c r="C10" s="59" t="s">
        <v>80</v>
      </c>
      <c r="D10" s="1">
        <v>3</v>
      </c>
      <c r="E10" s="1"/>
      <c r="F10" s="9">
        <f t="shared" si="0"/>
        <v>0</v>
      </c>
      <c r="G10" s="10"/>
      <c r="H10" s="11"/>
    </row>
    <row r="11" spans="1:8" ht="16.2" customHeight="1" x14ac:dyDescent="0.3">
      <c r="A11" s="56"/>
      <c r="B11" s="108" t="s">
        <v>81</v>
      </c>
      <c r="C11" s="59" t="s">
        <v>91</v>
      </c>
      <c r="D11" s="1">
        <v>1</v>
      </c>
      <c r="E11" s="1"/>
      <c r="F11" s="9">
        <f t="shared" si="0"/>
        <v>0</v>
      </c>
      <c r="G11" s="10"/>
      <c r="H11" s="11"/>
    </row>
    <row r="12" spans="1:8" ht="16.2" customHeight="1" x14ac:dyDescent="0.3">
      <c r="A12" s="56"/>
      <c r="B12" s="109"/>
      <c r="C12" s="59" t="s">
        <v>95</v>
      </c>
      <c r="D12" s="1">
        <v>2</v>
      </c>
      <c r="E12" s="1"/>
      <c r="F12" s="9">
        <f t="shared" si="0"/>
        <v>0</v>
      </c>
      <c r="G12" s="10"/>
      <c r="H12" s="11"/>
    </row>
    <row r="13" spans="1:8" ht="16.2" customHeight="1" x14ac:dyDescent="0.3">
      <c r="A13" s="56"/>
      <c r="B13" s="111"/>
      <c r="C13" s="59" t="s">
        <v>96</v>
      </c>
      <c r="D13" s="1">
        <v>2</v>
      </c>
      <c r="E13" s="1"/>
      <c r="F13" s="9">
        <f t="shared" si="0"/>
        <v>0</v>
      </c>
      <c r="G13" s="10"/>
      <c r="H13" s="11"/>
    </row>
    <row r="14" spans="1:8" ht="16.2" customHeight="1" x14ac:dyDescent="0.3">
      <c r="A14" s="56"/>
      <c r="B14" s="108" t="s">
        <v>92</v>
      </c>
      <c r="C14" s="59" t="s">
        <v>82</v>
      </c>
      <c r="D14" s="1">
        <v>2</v>
      </c>
      <c r="E14" s="1"/>
      <c r="F14" s="9">
        <f t="shared" si="0"/>
        <v>0</v>
      </c>
      <c r="G14" s="10"/>
      <c r="H14" s="11"/>
    </row>
    <row r="15" spans="1:8" ht="16.2" customHeight="1" x14ac:dyDescent="0.3">
      <c r="A15" s="56"/>
      <c r="B15" s="109"/>
      <c r="C15" s="59" t="s">
        <v>83</v>
      </c>
      <c r="D15" s="1">
        <v>2</v>
      </c>
      <c r="E15" s="1"/>
      <c r="F15" s="9">
        <f t="shared" si="0"/>
        <v>0</v>
      </c>
      <c r="G15" s="10"/>
      <c r="H15" s="11"/>
    </row>
    <row r="16" spans="1:8" ht="16.2" customHeight="1" x14ac:dyDescent="0.3">
      <c r="A16" s="56"/>
      <c r="B16" s="111"/>
      <c r="C16" s="59" t="s">
        <v>84</v>
      </c>
      <c r="D16" s="1">
        <v>2</v>
      </c>
      <c r="E16" s="1"/>
      <c r="F16" s="9">
        <f t="shared" si="0"/>
        <v>0</v>
      </c>
      <c r="G16" s="10"/>
      <c r="H16" s="11"/>
    </row>
    <row r="17" spans="1:8" ht="16.2" customHeight="1" x14ac:dyDescent="0.3">
      <c r="A17" s="56"/>
      <c r="B17" s="55" t="s">
        <v>110</v>
      </c>
      <c r="C17" s="59" t="s">
        <v>111</v>
      </c>
      <c r="D17" s="1">
        <v>2</v>
      </c>
      <c r="E17" s="1"/>
      <c r="F17" s="9">
        <f t="shared" si="0"/>
        <v>0</v>
      </c>
      <c r="G17" s="10"/>
      <c r="H17" s="11"/>
    </row>
    <row r="18" spans="1:8" ht="16.2" customHeight="1" x14ac:dyDescent="0.3">
      <c r="A18" s="56"/>
      <c r="B18" s="60" t="s">
        <v>57</v>
      </c>
      <c r="C18" s="59" t="s">
        <v>85</v>
      </c>
      <c r="D18" s="1">
        <v>2</v>
      </c>
      <c r="E18" s="1"/>
      <c r="F18" s="9">
        <f t="shared" si="0"/>
        <v>0</v>
      </c>
      <c r="G18" s="10"/>
      <c r="H18" s="11"/>
    </row>
    <row r="19" spans="1:8" ht="16.2" customHeight="1" x14ac:dyDescent="0.3">
      <c r="A19" s="56"/>
      <c r="B19" s="115" t="s">
        <v>37</v>
      </c>
      <c r="C19" s="59" t="s">
        <v>97</v>
      </c>
      <c r="D19" s="1">
        <v>1</v>
      </c>
      <c r="E19" s="1"/>
      <c r="F19" s="9">
        <f t="shared" si="0"/>
        <v>0</v>
      </c>
      <c r="G19" s="10"/>
      <c r="H19" s="11"/>
    </row>
    <row r="20" spans="1:8" ht="16.2" customHeight="1" x14ac:dyDescent="0.3">
      <c r="A20" s="56"/>
      <c r="B20" s="116"/>
      <c r="C20" s="59" t="s">
        <v>93</v>
      </c>
      <c r="D20" s="1">
        <v>2</v>
      </c>
      <c r="E20" s="1"/>
      <c r="F20" s="9">
        <f t="shared" si="0"/>
        <v>0</v>
      </c>
      <c r="G20" s="10"/>
      <c r="H20" s="11"/>
    </row>
    <row r="21" spans="1:8" ht="16.2" customHeight="1" x14ac:dyDescent="0.3">
      <c r="A21" s="56"/>
      <c r="B21" s="115" t="s">
        <v>86</v>
      </c>
      <c r="C21" s="59" t="s">
        <v>106</v>
      </c>
      <c r="D21" s="1">
        <v>2</v>
      </c>
      <c r="E21" s="1"/>
      <c r="F21" s="9">
        <f t="shared" si="0"/>
        <v>0</v>
      </c>
      <c r="G21" s="10"/>
      <c r="H21" s="11"/>
    </row>
    <row r="22" spans="1:8" ht="16.2" customHeight="1" x14ac:dyDescent="0.3">
      <c r="A22" s="56"/>
      <c r="B22" s="116"/>
      <c r="C22" s="59" t="s">
        <v>107</v>
      </c>
      <c r="D22" s="1">
        <v>1</v>
      </c>
      <c r="E22" s="1"/>
      <c r="F22" s="9">
        <f t="shared" si="0"/>
        <v>0</v>
      </c>
      <c r="G22" s="10"/>
      <c r="H22" s="11"/>
    </row>
    <row r="23" spans="1:8" ht="16.2" customHeight="1" x14ac:dyDescent="0.3">
      <c r="A23" s="56"/>
      <c r="B23" s="100" t="s">
        <v>112</v>
      </c>
      <c r="C23" s="59" t="s">
        <v>113</v>
      </c>
      <c r="D23" s="1">
        <v>2</v>
      </c>
      <c r="E23" s="1"/>
      <c r="F23" s="9">
        <f t="shared" si="0"/>
        <v>0</v>
      </c>
      <c r="G23" s="10"/>
      <c r="H23" s="11"/>
    </row>
    <row r="24" spans="1:8" ht="16.2" customHeight="1" x14ac:dyDescent="0.3">
      <c r="A24" s="56"/>
      <c r="B24" s="100" t="s">
        <v>108</v>
      </c>
      <c r="C24" s="59" t="s">
        <v>109</v>
      </c>
      <c r="D24" s="1">
        <v>2</v>
      </c>
      <c r="E24" s="1"/>
      <c r="F24" s="9">
        <f t="shared" si="0"/>
        <v>0</v>
      </c>
      <c r="G24" s="10"/>
      <c r="H24" s="11"/>
    </row>
    <row r="25" spans="1:8" ht="16.2" customHeight="1" x14ac:dyDescent="0.3">
      <c r="A25" s="56"/>
      <c r="B25" s="60" t="s">
        <v>90</v>
      </c>
      <c r="C25" s="59" t="s">
        <v>85</v>
      </c>
      <c r="D25" s="1">
        <v>2</v>
      </c>
      <c r="E25" s="1"/>
      <c r="F25" s="9">
        <f t="shared" si="0"/>
        <v>0</v>
      </c>
      <c r="G25" s="10"/>
      <c r="H25" s="11"/>
    </row>
    <row r="26" spans="1:8" ht="16.2" customHeight="1" x14ac:dyDescent="0.3">
      <c r="A26" s="56"/>
      <c r="B26" s="115" t="s">
        <v>89</v>
      </c>
      <c r="C26" s="59" t="s">
        <v>87</v>
      </c>
      <c r="D26" s="1">
        <v>1</v>
      </c>
      <c r="E26" s="1"/>
      <c r="F26" s="9">
        <f t="shared" si="0"/>
        <v>0</v>
      </c>
      <c r="G26" s="10"/>
      <c r="H26" s="11"/>
    </row>
    <row r="27" spans="1:8" ht="16.2" customHeight="1" x14ac:dyDescent="0.3">
      <c r="A27" s="56"/>
      <c r="B27" s="116"/>
      <c r="C27" s="59" t="s">
        <v>88</v>
      </c>
      <c r="D27" s="1">
        <v>1</v>
      </c>
      <c r="E27" s="1"/>
      <c r="F27" s="9">
        <f t="shared" si="0"/>
        <v>0</v>
      </c>
      <c r="G27" s="10"/>
      <c r="H27" s="11"/>
    </row>
    <row r="28" spans="1:8" ht="16.2" customHeight="1" x14ac:dyDescent="0.3">
      <c r="A28" s="56"/>
      <c r="B28" s="62" t="s">
        <v>98</v>
      </c>
      <c r="C28" s="77" t="s">
        <v>99</v>
      </c>
      <c r="D28" s="61">
        <v>2</v>
      </c>
      <c r="E28" s="61"/>
      <c r="F28" s="9">
        <f t="shared" si="0"/>
        <v>0</v>
      </c>
      <c r="G28" s="10"/>
      <c r="H28" s="11"/>
    </row>
    <row r="29" spans="1:8" ht="16.2" customHeight="1" x14ac:dyDescent="0.3">
      <c r="A29" s="56"/>
      <c r="B29" s="118" t="s">
        <v>50</v>
      </c>
      <c r="C29" s="78" t="s">
        <v>32</v>
      </c>
      <c r="D29" s="61">
        <v>1</v>
      </c>
      <c r="E29" s="1"/>
      <c r="F29" s="9">
        <f t="shared" si="0"/>
        <v>0</v>
      </c>
      <c r="G29" s="10"/>
      <c r="H29" s="11"/>
    </row>
    <row r="30" spans="1:8" ht="16.2" customHeight="1" x14ac:dyDescent="0.3">
      <c r="A30" s="56"/>
      <c r="B30" s="119"/>
      <c r="C30" s="78" t="s">
        <v>33</v>
      </c>
      <c r="D30" s="61">
        <v>1</v>
      </c>
      <c r="E30" s="1"/>
      <c r="F30" s="9">
        <f t="shared" si="0"/>
        <v>0</v>
      </c>
      <c r="G30" s="10"/>
      <c r="H30" s="11"/>
    </row>
    <row r="31" spans="1:8" ht="16.2" customHeight="1" x14ac:dyDescent="0.3">
      <c r="A31" s="56"/>
      <c r="B31" s="119"/>
      <c r="C31" s="78" t="s">
        <v>51</v>
      </c>
      <c r="D31" s="61">
        <v>1</v>
      </c>
      <c r="E31" s="1"/>
      <c r="F31" s="9">
        <f t="shared" si="0"/>
        <v>0</v>
      </c>
      <c r="G31" s="10"/>
      <c r="H31" s="11"/>
    </row>
    <row r="32" spans="1:8" ht="16.2" customHeight="1" x14ac:dyDescent="0.3">
      <c r="A32" s="56"/>
      <c r="B32" s="108" t="s">
        <v>52</v>
      </c>
      <c r="C32" s="79" t="s">
        <v>53</v>
      </c>
      <c r="D32" s="1">
        <v>1</v>
      </c>
      <c r="E32" s="1"/>
      <c r="F32" s="9">
        <f t="shared" si="0"/>
        <v>0</v>
      </c>
      <c r="G32" s="10"/>
      <c r="H32" s="11"/>
    </row>
    <row r="33" spans="1:8" ht="16.2" customHeight="1" x14ac:dyDescent="0.3">
      <c r="A33" s="56"/>
      <c r="B33" s="111"/>
      <c r="C33" s="79" t="s">
        <v>54</v>
      </c>
      <c r="D33" s="1">
        <v>1</v>
      </c>
      <c r="E33" s="1"/>
      <c r="F33" s="9">
        <f t="shared" si="0"/>
        <v>0</v>
      </c>
      <c r="G33" s="10"/>
      <c r="H33" s="11"/>
    </row>
    <row r="34" spans="1:8" ht="16.2" customHeight="1" x14ac:dyDescent="0.3">
      <c r="A34" s="56"/>
      <c r="B34" s="3" t="s">
        <v>55</v>
      </c>
      <c r="C34" s="79" t="s">
        <v>34</v>
      </c>
      <c r="D34" s="1">
        <v>2</v>
      </c>
      <c r="E34" s="1"/>
      <c r="F34" s="9">
        <f t="shared" si="0"/>
        <v>0</v>
      </c>
      <c r="G34" s="10"/>
      <c r="H34" s="11"/>
    </row>
    <row r="35" spans="1:8" ht="16.2" customHeight="1" x14ac:dyDescent="0.3">
      <c r="A35" s="56"/>
      <c r="B35" s="108" t="s">
        <v>56</v>
      </c>
      <c r="C35" s="79" t="s">
        <v>35</v>
      </c>
      <c r="D35" s="1">
        <v>1</v>
      </c>
      <c r="E35" s="1"/>
      <c r="F35" s="9">
        <f t="shared" si="0"/>
        <v>0</v>
      </c>
      <c r="G35" s="10"/>
      <c r="H35" s="11"/>
    </row>
    <row r="36" spans="1:8" ht="16.2" customHeight="1" x14ac:dyDescent="0.3">
      <c r="A36" s="56"/>
      <c r="B36" s="111"/>
      <c r="C36" s="79" t="s">
        <v>36</v>
      </c>
      <c r="D36" s="1">
        <v>1</v>
      </c>
      <c r="E36" s="1"/>
      <c r="F36" s="9">
        <f t="shared" si="0"/>
        <v>0</v>
      </c>
      <c r="G36" s="10"/>
      <c r="H36" s="11"/>
    </row>
    <row r="37" spans="1:8" ht="16.2" customHeight="1" x14ac:dyDescent="0.3">
      <c r="A37" s="56"/>
      <c r="B37" s="3" t="s">
        <v>58</v>
      </c>
      <c r="C37" s="80" t="s">
        <v>59</v>
      </c>
      <c r="D37" s="1">
        <v>1</v>
      </c>
      <c r="E37" s="1"/>
      <c r="F37" s="9">
        <f t="shared" si="0"/>
        <v>0</v>
      </c>
      <c r="G37" s="10"/>
      <c r="H37" s="11"/>
    </row>
    <row r="38" spans="1:8" ht="16.2" customHeight="1" x14ac:dyDescent="0.3">
      <c r="A38" s="56"/>
      <c r="B38" s="3" t="s">
        <v>60</v>
      </c>
      <c r="C38" s="59" t="s">
        <v>61</v>
      </c>
      <c r="D38" s="1">
        <v>1</v>
      </c>
      <c r="E38" s="1"/>
      <c r="F38" s="9">
        <f t="shared" ref="F38:F52" si="1">D38*E38</f>
        <v>0</v>
      </c>
      <c r="G38" s="10"/>
      <c r="H38" s="11"/>
    </row>
    <row r="39" spans="1:8" ht="16.2" customHeight="1" x14ac:dyDescent="0.3">
      <c r="A39" s="56"/>
      <c r="B39" s="3" t="s">
        <v>62</v>
      </c>
      <c r="C39" s="59" t="s">
        <v>38</v>
      </c>
      <c r="D39" s="1">
        <v>1</v>
      </c>
      <c r="E39" s="1"/>
      <c r="F39" s="9">
        <f t="shared" si="1"/>
        <v>0</v>
      </c>
      <c r="G39" s="10"/>
      <c r="H39" s="11"/>
    </row>
    <row r="40" spans="1:8" ht="16.2" customHeight="1" x14ac:dyDescent="0.3">
      <c r="A40" s="56"/>
      <c r="B40" s="3" t="s">
        <v>63</v>
      </c>
      <c r="C40" s="59" t="s">
        <v>39</v>
      </c>
      <c r="D40" s="1">
        <v>1</v>
      </c>
      <c r="E40" s="1"/>
      <c r="F40" s="9">
        <f t="shared" si="1"/>
        <v>0</v>
      </c>
      <c r="G40" s="10"/>
      <c r="H40" s="11"/>
    </row>
    <row r="41" spans="1:8" ht="16.2" customHeight="1" x14ac:dyDescent="0.3">
      <c r="A41" s="57"/>
      <c r="B41" s="3" t="s">
        <v>64</v>
      </c>
      <c r="C41" s="59" t="s">
        <v>40</v>
      </c>
      <c r="D41" s="1">
        <v>2</v>
      </c>
      <c r="E41" s="1"/>
      <c r="F41" s="9">
        <f t="shared" si="1"/>
        <v>0</v>
      </c>
      <c r="G41" s="10"/>
      <c r="H41" s="11"/>
    </row>
    <row r="42" spans="1:8" ht="16.2" customHeight="1" x14ac:dyDescent="0.3">
      <c r="A42" s="57"/>
      <c r="B42" s="108" t="s">
        <v>41</v>
      </c>
      <c r="C42" s="59" t="s">
        <v>42</v>
      </c>
      <c r="D42" s="1">
        <v>2</v>
      </c>
      <c r="E42" s="1"/>
      <c r="F42" s="9">
        <f t="shared" si="1"/>
        <v>0</v>
      </c>
      <c r="G42" s="10"/>
      <c r="H42" s="11"/>
    </row>
    <row r="43" spans="1:8" ht="16.2" customHeight="1" x14ac:dyDescent="0.3">
      <c r="A43" s="57"/>
      <c r="B43" s="111"/>
      <c r="C43" s="59" t="s">
        <v>43</v>
      </c>
      <c r="D43" s="1">
        <v>2</v>
      </c>
      <c r="E43" s="1"/>
      <c r="F43" s="9">
        <f t="shared" si="1"/>
        <v>0</v>
      </c>
      <c r="G43" s="10"/>
      <c r="H43" s="11"/>
    </row>
    <row r="44" spans="1:8" ht="16.2" customHeight="1" x14ac:dyDescent="0.3">
      <c r="A44" s="57"/>
      <c r="B44" s="108" t="s">
        <v>65</v>
      </c>
      <c r="C44" s="59" t="s">
        <v>44</v>
      </c>
      <c r="D44" s="1">
        <v>2</v>
      </c>
      <c r="E44" s="1"/>
      <c r="F44" s="9">
        <f t="shared" si="1"/>
        <v>0</v>
      </c>
      <c r="G44" s="10"/>
      <c r="H44" s="11"/>
    </row>
    <row r="45" spans="1:8" ht="16.2" customHeight="1" x14ac:dyDescent="0.3">
      <c r="A45" s="57"/>
      <c r="B45" s="111"/>
      <c r="C45" s="59" t="s">
        <v>45</v>
      </c>
      <c r="D45" s="1">
        <v>2</v>
      </c>
      <c r="E45" s="1"/>
      <c r="F45" s="9">
        <f t="shared" si="1"/>
        <v>0</v>
      </c>
      <c r="G45" s="14"/>
      <c r="H45" s="15"/>
    </row>
    <row r="46" spans="1:8" ht="16.2" customHeight="1" x14ac:dyDescent="0.3">
      <c r="A46" s="57"/>
      <c r="B46" s="108" t="s">
        <v>66</v>
      </c>
      <c r="C46" s="59" t="s">
        <v>67</v>
      </c>
      <c r="D46" s="1">
        <v>1</v>
      </c>
      <c r="E46" s="1"/>
      <c r="F46" s="9">
        <f t="shared" si="1"/>
        <v>0</v>
      </c>
      <c r="G46" s="14"/>
      <c r="H46" s="15"/>
    </row>
    <row r="47" spans="1:8" ht="16.2" customHeight="1" x14ac:dyDescent="0.3">
      <c r="A47" s="57"/>
      <c r="B47" s="111"/>
      <c r="C47" s="59" t="s">
        <v>68</v>
      </c>
      <c r="D47" s="1">
        <v>2</v>
      </c>
      <c r="E47" s="1"/>
      <c r="F47" s="9">
        <f t="shared" si="1"/>
        <v>0</v>
      </c>
      <c r="G47" s="14"/>
      <c r="H47" s="15"/>
    </row>
    <row r="48" spans="1:8" ht="16.2" customHeight="1" x14ac:dyDescent="0.3">
      <c r="A48" s="57"/>
      <c r="B48" s="55" t="s">
        <v>73</v>
      </c>
      <c r="C48" s="59" t="s">
        <v>74</v>
      </c>
      <c r="D48" s="1">
        <v>2</v>
      </c>
      <c r="E48" s="1"/>
      <c r="F48" s="9">
        <f t="shared" si="1"/>
        <v>0</v>
      </c>
      <c r="G48" s="13"/>
      <c r="H48" s="12"/>
    </row>
    <row r="49" spans="1:10" ht="16.2" customHeight="1" x14ac:dyDescent="0.3">
      <c r="A49" s="57"/>
      <c r="B49" s="3" t="s">
        <v>69</v>
      </c>
      <c r="C49" s="58" t="s">
        <v>70</v>
      </c>
      <c r="D49" s="1">
        <v>2</v>
      </c>
      <c r="E49" s="8"/>
      <c r="F49" s="9">
        <f t="shared" si="1"/>
        <v>0</v>
      </c>
      <c r="G49" s="10"/>
      <c r="H49" s="11"/>
    </row>
    <row r="50" spans="1:10" ht="16.2" customHeight="1" x14ac:dyDescent="0.3">
      <c r="A50" s="57"/>
      <c r="B50" s="108" t="s">
        <v>46</v>
      </c>
      <c r="C50" s="58" t="s">
        <v>47</v>
      </c>
      <c r="D50" s="1">
        <v>1</v>
      </c>
      <c r="E50" s="8"/>
      <c r="F50" s="9">
        <f t="shared" si="1"/>
        <v>0</v>
      </c>
      <c r="G50" s="10"/>
      <c r="H50" s="11"/>
    </row>
    <row r="51" spans="1:10" ht="16.2" customHeight="1" x14ac:dyDescent="0.3">
      <c r="A51" s="57"/>
      <c r="B51" s="109"/>
      <c r="C51" s="58" t="s">
        <v>48</v>
      </c>
      <c r="D51" s="1">
        <v>1</v>
      </c>
      <c r="E51" s="8"/>
      <c r="F51" s="9">
        <f t="shared" si="1"/>
        <v>0</v>
      </c>
      <c r="G51" s="13"/>
      <c r="H51" s="12"/>
    </row>
    <row r="52" spans="1:10" ht="16.2" customHeight="1" thickBot="1" x14ac:dyDescent="0.35">
      <c r="A52" s="57"/>
      <c r="B52" s="110"/>
      <c r="C52" s="101" t="s">
        <v>49</v>
      </c>
      <c r="D52" s="102">
        <v>1</v>
      </c>
      <c r="E52" s="103"/>
      <c r="F52" s="104">
        <f t="shared" si="1"/>
        <v>0</v>
      </c>
      <c r="G52" s="10"/>
      <c r="H52" s="11"/>
    </row>
    <row r="53" spans="1:10" ht="16.2" customHeight="1" x14ac:dyDescent="0.3">
      <c r="A53" s="57"/>
      <c r="B53" s="2"/>
      <c r="C53" s="17"/>
      <c r="D53" s="18"/>
      <c r="E53" s="18"/>
      <c r="F53" s="19"/>
      <c r="G53" s="13"/>
      <c r="H53" s="12"/>
    </row>
    <row r="54" spans="1:10" ht="16.2" customHeight="1" x14ac:dyDescent="0.3">
      <c r="A54" s="57"/>
      <c r="B54" s="2"/>
      <c r="C54" s="17"/>
      <c r="D54" s="18"/>
      <c r="E54" s="18"/>
      <c r="F54" s="19"/>
      <c r="G54" s="10"/>
      <c r="H54" s="11"/>
      <c r="I54" s="14"/>
    </row>
    <row r="55" spans="1:10" ht="16.2" customHeight="1" thickBot="1" x14ac:dyDescent="0.35">
      <c r="A55" s="57"/>
      <c r="B55" s="2"/>
      <c r="C55" s="20"/>
      <c r="D55" s="18"/>
      <c r="E55" s="21"/>
      <c r="F55" s="19"/>
      <c r="G55" s="14"/>
      <c r="H55" s="15"/>
      <c r="I55" s="13"/>
    </row>
    <row r="56" spans="1:10" ht="62.4" customHeight="1" thickBot="1" x14ac:dyDescent="0.35">
      <c r="A56" s="57"/>
      <c r="B56" s="89" t="s">
        <v>105</v>
      </c>
      <c r="C56" s="90"/>
      <c r="D56" s="51">
        <v>75</v>
      </c>
      <c r="E56" s="51"/>
      <c r="F56" s="50">
        <f>SUM(F6:F52)</f>
        <v>0</v>
      </c>
      <c r="G56" s="10"/>
      <c r="H56" s="11"/>
      <c r="I56" s="10"/>
    </row>
    <row r="57" spans="1:10" ht="16.2" customHeight="1" x14ac:dyDescent="0.3">
      <c r="A57" s="57"/>
      <c r="B57" s="23"/>
      <c r="C57" s="23"/>
      <c r="D57" s="24"/>
      <c r="G57" s="10"/>
      <c r="H57" s="11"/>
      <c r="I57" s="13"/>
    </row>
    <row r="58" spans="1:10" ht="16.2" customHeight="1" x14ac:dyDescent="0.3">
      <c r="A58" s="57"/>
      <c r="G58" s="10"/>
      <c r="H58" s="11"/>
      <c r="I58" s="10"/>
      <c r="J58" s="12"/>
    </row>
    <row r="59" spans="1:10" ht="16.2" customHeight="1" thickBot="1" x14ac:dyDescent="0.35">
      <c r="A59" s="57"/>
      <c r="G59" s="13"/>
      <c r="H59" s="12"/>
      <c r="I59" s="10"/>
      <c r="J59" s="11"/>
    </row>
    <row r="60" spans="1:10" ht="36" customHeight="1" thickBot="1" x14ac:dyDescent="0.35">
      <c r="A60" s="57"/>
      <c r="B60" s="105" t="s">
        <v>5</v>
      </c>
      <c r="C60" s="106"/>
      <c r="D60" s="106"/>
      <c r="E60" s="107"/>
      <c r="F60" s="33"/>
      <c r="G60" s="13"/>
      <c r="H60" s="12"/>
      <c r="I60" s="10"/>
      <c r="J60" s="11"/>
    </row>
    <row r="61" spans="1:10" ht="37.200000000000003" customHeight="1" x14ac:dyDescent="0.3">
      <c r="A61" s="57"/>
      <c r="B61" s="63" t="s">
        <v>6</v>
      </c>
      <c r="C61" s="48" t="s">
        <v>103</v>
      </c>
      <c r="D61" s="64" t="s">
        <v>7</v>
      </c>
      <c r="E61" s="65" t="s">
        <v>8</v>
      </c>
      <c r="F61" s="34"/>
      <c r="G61" s="13"/>
      <c r="H61" s="12"/>
      <c r="I61" s="10"/>
      <c r="J61" s="12"/>
    </row>
    <row r="62" spans="1:10" ht="16.2" customHeight="1" x14ac:dyDescent="0.3">
      <c r="A62" s="57"/>
      <c r="B62" s="75"/>
      <c r="C62" s="74">
        <v>1400</v>
      </c>
      <c r="D62" s="69"/>
      <c r="E62" s="76">
        <f>C62*D62</f>
        <v>0</v>
      </c>
      <c r="F62" s="27"/>
      <c r="G62" s="13"/>
      <c r="H62" s="12"/>
      <c r="I62" s="13"/>
      <c r="J62" s="11"/>
    </row>
    <row r="63" spans="1:10" ht="16.2" customHeight="1" x14ac:dyDescent="0.3">
      <c r="A63" s="57"/>
      <c r="B63" s="75"/>
      <c r="C63" s="74"/>
      <c r="D63" s="69"/>
      <c r="E63" s="76">
        <f t="shared" ref="E63:E67" si="2">C63*D63</f>
        <v>0</v>
      </c>
      <c r="F63" s="27"/>
      <c r="G63" s="10"/>
      <c r="H63" s="11"/>
      <c r="I63" s="10"/>
      <c r="J63" s="12"/>
    </row>
    <row r="64" spans="1:10" ht="16.2" customHeight="1" x14ac:dyDescent="0.3">
      <c r="A64" s="57"/>
      <c r="B64" s="75"/>
      <c r="C64" s="74"/>
      <c r="D64" s="69"/>
      <c r="E64" s="76">
        <f t="shared" si="2"/>
        <v>0</v>
      </c>
      <c r="F64" s="27"/>
      <c r="G64" s="10"/>
      <c r="H64" s="11"/>
      <c r="I64" s="10"/>
      <c r="J64" s="15"/>
    </row>
    <row r="65" spans="1:10" ht="16.2" customHeight="1" x14ac:dyDescent="0.3">
      <c r="A65" s="57"/>
      <c r="B65" s="75"/>
      <c r="C65" s="74"/>
      <c r="D65" s="69"/>
      <c r="E65" s="76">
        <f t="shared" si="2"/>
        <v>0</v>
      </c>
      <c r="F65" s="27"/>
      <c r="G65" s="13"/>
      <c r="H65" s="12"/>
      <c r="I65" s="10"/>
      <c r="J65" s="12"/>
    </row>
    <row r="66" spans="1:10" ht="16.2" customHeight="1" x14ac:dyDescent="0.3">
      <c r="A66" s="57"/>
      <c r="B66" s="75"/>
      <c r="C66" s="74"/>
      <c r="D66" s="69"/>
      <c r="E66" s="76">
        <f t="shared" si="2"/>
        <v>0</v>
      </c>
      <c r="F66" s="27"/>
      <c r="G66" s="10"/>
      <c r="H66" s="11"/>
      <c r="I66" s="10"/>
      <c r="J66" s="15"/>
    </row>
    <row r="67" spans="1:10" ht="16.2" customHeight="1" x14ac:dyDescent="0.3">
      <c r="A67" s="57"/>
      <c r="B67" s="75"/>
      <c r="C67" s="74"/>
      <c r="D67" s="69"/>
      <c r="E67" s="76">
        <f t="shared" si="2"/>
        <v>0</v>
      </c>
      <c r="F67" s="27"/>
      <c r="G67" s="14"/>
      <c r="H67" s="15"/>
      <c r="I67" s="13"/>
      <c r="J67" s="12"/>
    </row>
    <row r="68" spans="1:10" ht="16.2" customHeight="1" x14ac:dyDescent="0.3">
      <c r="A68" s="57"/>
      <c r="B68" s="75"/>
      <c r="C68" s="74"/>
      <c r="D68" s="69"/>
      <c r="E68" s="76">
        <f t="shared" ref="E68" si="3">C68*D68</f>
        <v>0</v>
      </c>
      <c r="F68" s="27"/>
      <c r="G68" s="14"/>
      <c r="H68" s="15"/>
      <c r="I68" s="13"/>
      <c r="J68" s="12"/>
    </row>
    <row r="69" spans="1:10" ht="16.2" customHeight="1" thickBot="1" x14ac:dyDescent="0.35">
      <c r="A69" s="57"/>
      <c r="B69" s="71" t="s">
        <v>8</v>
      </c>
      <c r="C69" s="72">
        <f>SUM(C62:C68)</f>
        <v>1400</v>
      </c>
      <c r="D69" s="66"/>
      <c r="E69" s="73">
        <f>SUM(E62:E68)</f>
        <v>0</v>
      </c>
      <c r="F69" s="27"/>
      <c r="G69" s="13"/>
      <c r="H69" s="12"/>
      <c r="I69" s="10"/>
      <c r="J69" s="15"/>
    </row>
    <row r="70" spans="1:10" ht="16.2" customHeight="1" x14ac:dyDescent="0.3">
      <c r="A70" s="57"/>
      <c r="B70" s="29">
        <v>1</v>
      </c>
      <c r="C70" s="30" t="s">
        <v>104</v>
      </c>
      <c r="D70" s="31"/>
      <c r="E70" s="26"/>
      <c r="F70" s="32"/>
      <c r="G70" s="10"/>
      <c r="H70" s="11"/>
      <c r="I70" s="13"/>
      <c r="J70" s="11"/>
    </row>
    <row r="71" spans="1:10" ht="16.2" customHeight="1" x14ac:dyDescent="0.3">
      <c r="A71" s="57"/>
      <c r="G71" s="10"/>
      <c r="H71" s="11"/>
      <c r="I71" s="13"/>
      <c r="J71" s="11"/>
    </row>
    <row r="72" spans="1:10" ht="16.2" customHeight="1" x14ac:dyDescent="0.3">
      <c r="A72" s="57"/>
      <c r="G72" s="14"/>
      <c r="H72" s="15"/>
      <c r="I72" s="10"/>
      <c r="J72" s="11"/>
    </row>
    <row r="73" spans="1:10" ht="16.2" customHeight="1" thickBot="1" x14ac:dyDescent="0.35">
      <c r="A73" s="57"/>
      <c r="G73" s="10"/>
      <c r="H73" s="11"/>
      <c r="I73" s="13"/>
      <c r="J73" s="12"/>
    </row>
    <row r="74" spans="1:10" ht="36" customHeight="1" thickBot="1" x14ac:dyDescent="0.35">
      <c r="A74" s="57"/>
      <c r="B74" s="105" t="s">
        <v>9</v>
      </c>
      <c r="C74" s="106"/>
      <c r="D74" s="106"/>
      <c r="E74" s="107"/>
      <c r="F74" s="33"/>
      <c r="G74" s="13"/>
      <c r="H74" s="12"/>
      <c r="I74" s="10"/>
      <c r="J74" s="11"/>
    </row>
    <row r="75" spans="1:10" ht="67.8" customHeight="1" x14ac:dyDescent="0.3">
      <c r="A75" s="57"/>
      <c r="B75" s="63" t="s">
        <v>10</v>
      </c>
      <c r="C75" s="48" t="s">
        <v>11</v>
      </c>
      <c r="D75" s="64" t="s">
        <v>28</v>
      </c>
      <c r="E75" s="65" t="s">
        <v>8</v>
      </c>
      <c r="F75" s="34"/>
      <c r="G75" s="13"/>
      <c r="H75" s="12"/>
      <c r="I75" s="10"/>
      <c r="J75" s="12"/>
    </row>
    <row r="76" spans="1:10" ht="36.6" customHeight="1" x14ac:dyDescent="0.3">
      <c r="A76" s="57"/>
      <c r="B76" s="84" t="s">
        <v>100</v>
      </c>
      <c r="C76" s="82">
        <v>1</v>
      </c>
      <c r="D76" s="83"/>
      <c r="E76" s="85">
        <f>D76*C76</f>
        <v>0</v>
      </c>
      <c r="F76" s="34"/>
      <c r="G76" s="10"/>
      <c r="H76" s="11"/>
      <c r="I76" s="13"/>
      <c r="J76" s="12"/>
    </row>
    <row r="77" spans="1:10" ht="36.6" customHeight="1" x14ac:dyDescent="0.3">
      <c r="A77" s="57"/>
      <c r="B77" s="84" t="s">
        <v>101</v>
      </c>
      <c r="C77" s="82">
        <v>2</v>
      </c>
      <c r="D77" s="83"/>
      <c r="E77" s="85">
        <f>C77*D77</f>
        <v>0</v>
      </c>
      <c r="F77" s="34"/>
      <c r="G77" s="10"/>
      <c r="H77" s="11"/>
      <c r="I77" s="13"/>
      <c r="J77" s="12"/>
    </row>
    <row r="78" spans="1:10" ht="36.6" customHeight="1" x14ac:dyDescent="0.3">
      <c r="A78" s="57"/>
      <c r="B78" s="84" t="s">
        <v>102</v>
      </c>
      <c r="C78" s="82">
        <v>1</v>
      </c>
      <c r="D78" s="83"/>
      <c r="E78" s="85">
        <f>C78*D78</f>
        <v>0</v>
      </c>
      <c r="F78" s="34"/>
      <c r="G78" s="10"/>
      <c r="H78" s="11"/>
      <c r="I78" s="13"/>
      <c r="J78" s="12"/>
    </row>
    <row r="79" spans="1:10" ht="39" customHeight="1" thickBot="1" x14ac:dyDescent="0.35">
      <c r="A79" s="57"/>
      <c r="B79" s="91" t="s">
        <v>20</v>
      </c>
      <c r="C79" s="92"/>
      <c r="D79" s="93"/>
      <c r="E79" s="81">
        <f>SUM(E76:E78)</f>
        <v>0</v>
      </c>
      <c r="F79" s="25"/>
      <c r="G79" s="13"/>
      <c r="H79" s="12"/>
      <c r="I79" s="14"/>
      <c r="J79" s="11"/>
    </row>
    <row r="80" spans="1:10" ht="16.2" customHeight="1" x14ac:dyDescent="0.3">
      <c r="A80" s="16"/>
      <c r="G80" s="10"/>
      <c r="H80" s="11"/>
      <c r="I80" s="13"/>
      <c r="J80" s="12"/>
    </row>
    <row r="82" spans="1:10" ht="13.8" thickBot="1" x14ac:dyDescent="0.35"/>
    <row r="83" spans="1:10" ht="36" customHeight="1" thickBot="1" x14ac:dyDescent="0.35">
      <c r="A83" s="57"/>
      <c r="B83" s="105" t="s">
        <v>71</v>
      </c>
      <c r="C83" s="106"/>
      <c r="D83" s="106"/>
      <c r="E83" s="107"/>
      <c r="F83" s="33"/>
      <c r="G83" s="13"/>
      <c r="H83" s="12"/>
      <c r="I83" s="10"/>
      <c r="J83" s="11"/>
    </row>
    <row r="84" spans="1:10" ht="37.200000000000003" customHeight="1" thickBot="1" x14ac:dyDescent="0.35">
      <c r="A84" s="57"/>
      <c r="B84" s="63" t="s">
        <v>12</v>
      </c>
      <c r="C84" s="48" t="s">
        <v>13</v>
      </c>
      <c r="D84" s="64" t="s">
        <v>7</v>
      </c>
      <c r="E84" s="65" t="s">
        <v>8</v>
      </c>
      <c r="F84" s="34"/>
      <c r="G84" s="13"/>
      <c r="H84" s="12"/>
      <c r="I84" s="10"/>
      <c r="J84" s="12"/>
    </row>
    <row r="85" spans="1:10" ht="39.6" customHeight="1" thickBot="1" x14ac:dyDescent="0.35">
      <c r="B85" s="35" t="s">
        <v>26</v>
      </c>
      <c r="C85" s="36">
        <v>3</v>
      </c>
      <c r="D85" s="28"/>
      <c r="E85" s="37">
        <f>D85*C85</f>
        <v>0</v>
      </c>
      <c r="F85" s="38"/>
    </row>
    <row r="86" spans="1:10" ht="50.4" customHeight="1" thickBot="1" x14ac:dyDescent="0.35">
      <c r="B86" s="97" t="s">
        <v>21</v>
      </c>
      <c r="C86" s="98"/>
      <c r="D86" s="99"/>
      <c r="E86" s="52">
        <f>SUM(E85:E85)</f>
        <v>0</v>
      </c>
      <c r="F86" s="7"/>
    </row>
    <row r="87" spans="1:10" ht="75" customHeight="1" x14ac:dyDescent="0.3">
      <c r="A87" s="16"/>
      <c r="B87" s="94" t="s">
        <v>31</v>
      </c>
      <c r="C87" s="94"/>
      <c r="D87" s="94"/>
      <c r="E87" s="94"/>
      <c r="F87" s="30"/>
      <c r="G87" s="10"/>
      <c r="H87" s="11"/>
      <c r="I87" s="13"/>
      <c r="J87" s="12"/>
    </row>
    <row r="88" spans="1:10" ht="16.2" customHeight="1" x14ac:dyDescent="0.3">
      <c r="G88" s="13"/>
      <c r="H88" s="12"/>
      <c r="I88" s="10"/>
      <c r="J88" s="11"/>
    </row>
    <row r="89" spans="1:10" s="22" customFormat="1" ht="32.25" customHeight="1" x14ac:dyDescent="0.3">
      <c r="B89" s="4"/>
      <c r="C89" s="4"/>
      <c r="D89" s="5"/>
      <c r="E89" s="5"/>
      <c r="F89" s="4"/>
      <c r="G89" s="10"/>
      <c r="H89" s="11"/>
      <c r="I89" s="10"/>
      <c r="J89" s="12"/>
    </row>
    <row r="90" spans="1:10" ht="14.4" thickBot="1" x14ac:dyDescent="0.35">
      <c r="G90" s="13"/>
      <c r="H90" s="12"/>
      <c r="I90" s="10"/>
      <c r="J90" s="11"/>
    </row>
    <row r="91" spans="1:10" s="22" customFormat="1" ht="32.25" customHeight="1" thickBot="1" x14ac:dyDescent="0.35">
      <c r="B91" s="86" t="s">
        <v>27</v>
      </c>
      <c r="C91" s="87"/>
      <c r="D91" s="87"/>
      <c r="E91" s="88"/>
      <c r="F91" s="27"/>
      <c r="G91" s="10"/>
      <c r="H91" s="11"/>
      <c r="I91" s="10"/>
      <c r="J91" s="12"/>
    </row>
    <row r="92" spans="1:10" ht="37.200000000000003" customHeight="1" x14ac:dyDescent="0.3">
      <c r="A92" s="57"/>
      <c r="B92" s="63" t="s">
        <v>12</v>
      </c>
      <c r="C92" s="48" t="s">
        <v>14</v>
      </c>
      <c r="D92" s="64" t="s">
        <v>7</v>
      </c>
      <c r="E92" s="65" t="s">
        <v>8</v>
      </c>
      <c r="F92" s="34"/>
      <c r="G92" s="13"/>
      <c r="H92" s="12"/>
      <c r="I92" s="10"/>
      <c r="J92" s="12"/>
    </row>
    <row r="93" spans="1:10" ht="24" customHeight="1" x14ac:dyDescent="0.3">
      <c r="B93" s="42" t="s">
        <v>15</v>
      </c>
      <c r="C93" s="68">
        <v>75</v>
      </c>
      <c r="D93" s="69"/>
      <c r="E93" s="70">
        <f>D93*C93</f>
        <v>0</v>
      </c>
      <c r="F93" s="38"/>
      <c r="G93" s="13"/>
      <c r="H93" s="12"/>
      <c r="I93" s="25"/>
      <c r="J93" s="12"/>
    </row>
    <row r="94" spans="1:10" s="26" customFormat="1" ht="26.25" customHeight="1" x14ac:dyDescent="0.3">
      <c r="B94" s="42" t="s">
        <v>16</v>
      </c>
      <c r="C94" s="68">
        <v>583</v>
      </c>
      <c r="D94" s="69"/>
      <c r="E94" s="70">
        <f>D94*C94</f>
        <v>0</v>
      </c>
      <c r="F94" s="38"/>
      <c r="G94" s="11"/>
    </row>
    <row r="95" spans="1:10" s="26" customFormat="1" ht="38.25" customHeight="1" thickBot="1" x14ac:dyDescent="0.35">
      <c r="B95" s="95" t="s">
        <v>22</v>
      </c>
      <c r="C95" s="96"/>
      <c r="D95" s="66"/>
      <c r="E95" s="67">
        <f>SUM(E93:E94)</f>
        <v>0</v>
      </c>
      <c r="F95" s="7"/>
      <c r="G95" s="11"/>
      <c r="H95" s="12"/>
    </row>
    <row r="96" spans="1:10" s="26" customFormat="1" ht="30" customHeight="1" x14ac:dyDescent="0.3">
      <c r="B96" s="4"/>
      <c r="C96" s="4"/>
      <c r="D96" s="5"/>
      <c r="E96" s="5"/>
      <c r="F96" s="4"/>
      <c r="G96" s="13"/>
      <c r="H96" s="12"/>
      <c r="I96" s="4"/>
      <c r="J96" s="11"/>
    </row>
    <row r="97" spans="2:10" s="26" customFormat="1" ht="30" customHeight="1" x14ac:dyDescent="0.3">
      <c r="B97" s="4"/>
      <c r="C97" s="4"/>
      <c r="D97" s="5"/>
      <c r="E97" s="5"/>
      <c r="F97" s="4"/>
      <c r="G97" s="10"/>
      <c r="H97" s="11"/>
      <c r="I97" s="4"/>
      <c r="J97" s="11"/>
    </row>
    <row r="98" spans="2:10" s="26" customFormat="1" ht="30" customHeight="1" thickBot="1" x14ac:dyDescent="0.35">
      <c r="B98" s="4"/>
      <c r="C98" s="4"/>
      <c r="D98" s="5"/>
      <c r="E98" s="5"/>
      <c r="F98" s="4"/>
      <c r="G98" s="13"/>
      <c r="H98" s="12"/>
      <c r="J98" s="11"/>
    </row>
    <row r="99" spans="2:10" s="26" customFormat="1" ht="30" customHeight="1" thickBot="1" x14ac:dyDescent="0.35">
      <c r="B99" s="86" t="s">
        <v>17</v>
      </c>
      <c r="C99" s="88"/>
      <c r="F99" s="27"/>
      <c r="G99" s="10"/>
      <c r="H99" s="11"/>
      <c r="J99" s="12"/>
    </row>
    <row r="100" spans="2:10" s="26" customFormat="1" ht="30" customHeight="1" x14ac:dyDescent="0.3">
      <c r="B100" s="40" t="s">
        <v>18</v>
      </c>
      <c r="C100" s="41">
        <f>F56</f>
        <v>0</v>
      </c>
      <c r="F100" s="38"/>
      <c r="G100" s="10"/>
      <c r="H100" s="11"/>
      <c r="J100" s="15"/>
    </row>
    <row r="101" spans="2:10" s="26" customFormat="1" ht="30" customHeight="1" x14ac:dyDescent="0.3">
      <c r="B101" s="42" t="s">
        <v>5</v>
      </c>
      <c r="C101" s="43">
        <f>E69</f>
        <v>0</v>
      </c>
      <c r="F101" s="38"/>
      <c r="G101" s="10"/>
      <c r="H101" s="11"/>
      <c r="J101" s="15"/>
    </row>
    <row r="102" spans="2:10" s="26" customFormat="1" ht="30" customHeight="1" x14ac:dyDescent="0.3">
      <c r="B102" s="42" t="s">
        <v>23</v>
      </c>
      <c r="C102" s="43">
        <f>E79</f>
        <v>0</v>
      </c>
      <c r="F102" s="38"/>
      <c r="G102" s="10"/>
      <c r="H102" s="11"/>
      <c r="I102" s="4"/>
      <c r="J102" s="12"/>
    </row>
    <row r="103" spans="2:10" s="26" customFormat="1" ht="30" customHeight="1" x14ac:dyDescent="0.3">
      <c r="B103" s="42" t="s">
        <v>24</v>
      </c>
      <c r="C103" s="43">
        <f>E86</f>
        <v>0</v>
      </c>
      <c r="F103" s="38"/>
      <c r="G103" s="14"/>
      <c r="H103" s="15"/>
      <c r="I103" s="4"/>
      <c r="J103" s="12"/>
    </row>
    <row r="104" spans="2:10" s="26" customFormat="1" ht="30" customHeight="1" thickBot="1" x14ac:dyDescent="0.35">
      <c r="B104" s="42" t="s">
        <v>19</v>
      </c>
      <c r="C104" s="43">
        <f>E95</f>
        <v>0</v>
      </c>
      <c r="F104" s="38"/>
      <c r="G104" s="14"/>
      <c r="H104" s="15"/>
      <c r="I104" s="4"/>
      <c r="J104" s="12"/>
    </row>
    <row r="105" spans="2:10" ht="31.8" customHeight="1" thickBot="1" x14ac:dyDescent="0.35">
      <c r="B105" s="47" t="s">
        <v>25</v>
      </c>
      <c r="C105" s="53">
        <f>SUM(C100:C104)</f>
        <v>0</v>
      </c>
      <c r="D105" s="44"/>
      <c r="E105" s="45"/>
      <c r="F105" s="45"/>
      <c r="G105" s="10"/>
      <c r="H105" s="11"/>
      <c r="J105" s="12"/>
    </row>
    <row r="106" spans="2:10" ht="13.8" x14ac:dyDescent="0.3">
      <c r="G106" s="13"/>
      <c r="H106" s="12"/>
      <c r="J106" s="11"/>
    </row>
    <row r="107" spans="2:10" ht="13.8" x14ac:dyDescent="0.3">
      <c r="B107" s="4" t="s">
        <v>30</v>
      </c>
      <c r="G107" s="10"/>
      <c r="H107" s="11"/>
      <c r="J107" s="11"/>
    </row>
    <row r="108" spans="2:10" s="25" customFormat="1" ht="26.25" customHeight="1" x14ac:dyDescent="0.3">
      <c r="B108" s="4"/>
      <c r="C108" s="4"/>
      <c r="D108" s="5"/>
      <c r="E108" s="5"/>
      <c r="F108" s="4"/>
      <c r="G108" s="13"/>
      <c r="H108" s="12"/>
      <c r="I108" s="4"/>
      <c r="J108" s="11"/>
    </row>
    <row r="109" spans="2:10" s="25" customFormat="1" ht="69.75" customHeight="1" x14ac:dyDescent="0.3">
      <c r="B109" s="4"/>
      <c r="C109" s="4"/>
      <c r="D109" s="5"/>
      <c r="E109" s="5"/>
      <c r="F109" s="4"/>
      <c r="G109" s="10"/>
      <c r="H109" s="11"/>
      <c r="I109" s="4"/>
      <c r="J109" s="4"/>
    </row>
    <row r="110" spans="2:10" s="25" customFormat="1" ht="32.25" customHeight="1" x14ac:dyDescent="0.3">
      <c r="B110" s="4"/>
      <c r="C110" s="4"/>
      <c r="D110" s="5"/>
      <c r="E110" s="5"/>
      <c r="F110" s="4"/>
      <c r="G110" s="10"/>
      <c r="H110" s="11"/>
      <c r="I110" s="4"/>
      <c r="J110" s="22"/>
    </row>
    <row r="111" spans="2:10" s="25" customFormat="1" ht="54" customHeight="1" x14ac:dyDescent="0.3">
      <c r="B111" s="4"/>
      <c r="C111" s="4"/>
      <c r="D111" s="5"/>
      <c r="E111" s="5"/>
      <c r="F111" s="4"/>
      <c r="G111" s="10"/>
      <c r="H111" s="11"/>
      <c r="I111" s="4"/>
      <c r="J111" s="22"/>
    </row>
    <row r="112" spans="2:10" s="25" customFormat="1" ht="41.55" customHeight="1" x14ac:dyDescent="0.3">
      <c r="B112" s="4"/>
      <c r="C112" s="4"/>
      <c r="D112" s="5"/>
      <c r="E112" s="5"/>
      <c r="F112" s="4"/>
      <c r="G112" s="10"/>
      <c r="H112" s="11"/>
      <c r="I112" s="4"/>
    </row>
    <row r="113" spans="2:9" s="25" customFormat="1" ht="32.25" customHeight="1" x14ac:dyDescent="0.3">
      <c r="B113" s="4"/>
      <c r="C113" s="4"/>
      <c r="D113" s="5"/>
      <c r="E113" s="5"/>
      <c r="F113" s="4"/>
      <c r="G113" s="4"/>
      <c r="H113" s="4"/>
      <c r="I113" s="4"/>
    </row>
    <row r="117" spans="2:9" s="26" customFormat="1" ht="26.25" customHeight="1" x14ac:dyDescent="0.3">
      <c r="B117" s="4"/>
      <c r="C117" s="4"/>
      <c r="D117" s="5"/>
      <c r="E117" s="5"/>
      <c r="F117" s="4"/>
    </row>
    <row r="118" spans="2:9" s="26" customFormat="1" ht="26.25" customHeight="1" x14ac:dyDescent="0.3">
      <c r="B118" s="4"/>
      <c r="C118" s="4"/>
      <c r="D118" s="5"/>
      <c r="E118" s="5"/>
      <c r="F118" s="4"/>
    </row>
    <row r="119" spans="2:9" s="26" customFormat="1" ht="55.5" customHeight="1" x14ac:dyDescent="0.3">
      <c r="B119" s="4"/>
      <c r="C119" s="4"/>
      <c r="D119" s="5"/>
      <c r="E119" s="5"/>
      <c r="F119" s="4"/>
    </row>
    <row r="120" spans="2:9" s="39" customFormat="1" ht="33" customHeight="1" x14ac:dyDescent="0.3">
      <c r="B120" s="4"/>
      <c r="C120" s="4"/>
      <c r="D120" s="5"/>
      <c r="E120" s="5"/>
      <c r="F120" s="4"/>
    </row>
    <row r="121" spans="2:9" s="26" customFormat="1" ht="39" customHeight="1" x14ac:dyDescent="0.3">
      <c r="B121" s="4"/>
      <c r="C121" s="4"/>
      <c r="D121" s="5"/>
      <c r="E121" s="5"/>
      <c r="F121" s="4"/>
    </row>
    <row r="125" spans="2:9" s="26" customFormat="1" ht="26.25" customHeight="1" x14ac:dyDescent="0.3">
      <c r="B125" s="4"/>
      <c r="C125" s="4"/>
      <c r="D125" s="5"/>
      <c r="E125" s="5"/>
      <c r="F125" s="4"/>
    </row>
    <row r="126" spans="2:9" s="26" customFormat="1" ht="26.25" customHeight="1" x14ac:dyDescent="0.3">
      <c r="B126" s="4"/>
      <c r="C126" s="4"/>
      <c r="D126" s="5"/>
      <c r="E126" s="5"/>
      <c r="F126" s="4"/>
    </row>
    <row r="127" spans="2:9" s="26" customFormat="1" ht="34.5" customHeight="1" x14ac:dyDescent="0.3">
      <c r="B127" s="4"/>
      <c r="C127" s="4"/>
      <c r="D127" s="5"/>
      <c r="E127" s="5"/>
      <c r="F127" s="4"/>
    </row>
    <row r="128" spans="2:9" s="26" customFormat="1" ht="34.5" customHeight="1" x14ac:dyDescent="0.3">
      <c r="B128" s="4"/>
      <c r="C128" s="4"/>
      <c r="D128" s="5"/>
      <c r="E128" s="5"/>
      <c r="F128" s="4"/>
    </row>
    <row r="129" spans="2:9" s="39" customFormat="1" ht="33" customHeight="1" x14ac:dyDescent="0.3">
      <c r="B129" s="4"/>
      <c r="C129" s="4"/>
      <c r="D129" s="5"/>
      <c r="E129" s="5"/>
      <c r="F129" s="4"/>
    </row>
    <row r="133" spans="2:9" s="26" customFormat="1" ht="30.75" customHeight="1" x14ac:dyDescent="0.3">
      <c r="B133" s="4"/>
      <c r="C133" s="4"/>
      <c r="D133" s="5"/>
      <c r="E133" s="5"/>
      <c r="F133" s="4"/>
    </row>
    <row r="134" spans="2:9" s="26" customFormat="1" ht="34.5" customHeight="1" x14ac:dyDescent="0.3">
      <c r="B134" s="4"/>
      <c r="C134" s="4"/>
      <c r="D134" s="5"/>
      <c r="E134" s="5"/>
      <c r="F134" s="4"/>
    </row>
    <row r="135" spans="2:9" s="26" customFormat="1" ht="34.5" customHeight="1" x14ac:dyDescent="0.3">
      <c r="B135" s="4"/>
      <c r="C135" s="4"/>
      <c r="D135" s="5"/>
      <c r="E135" s="5"/>
      <c r="F135" s="4"/>
    </row>
    <row r="136" spans="2:9" s="26" customFormat="1" ht="34.5" customHeight="1" x14ac:dyDescent="0.3">
      <c r="B136" s="4"/>
      <c r="C136" s="4"/>
      <c r="D136" s="5"/>
      <c r="E136" s="5"/>
      <c r="F136" s="4"/>
      <c r="G136" s="4"/>
      <c r="H136" s="4"/>
      <c r="I136" s="4"/>
    </row>
    <row r="137" spans="2:9" s="26" customFormat="1" ht="34.5" customHeight="1" x14ac:dyDescent="0.3">
      <c r="B137" s="4"/>
      <c r="C137" s="4"/>
      <c r="D137" s="5"/>
      <c r="E137" s="5"/>
      <c r="F137" s="4"/>
      <c r="G137" s="4"/>
      <c r="H137" s="4"/>
      <c r="I137" s="4"/>
    </row>
    <row r="138" spans="2:9" s="26" customFormat="1" ht="34.5" customHeight="1" x14ac:dyDescent="0.3">
      <c r="B138" s="4"/>
      <c r="C138" s="4"/>
      <c r="D138" s="5"/>
      <c r="E138" s="5"/>
      <c r="F138" s="4"/>
      <c r="I138" s="4"/>
    </row>
    <row r="139" spans="2:9" s="46" customFormat="1" ht="39.75" customHeight="1" x14ac:dyDescent="0.3">
      <c r="B139" s="4"/>
      <c r="C139" s="4"/>
      <c r="D139" s="5"/>
      <c r="E139" s="5"/>
      <c r="F139" s="4"/>
      <c r="I139" s="4"/>
    </row>
  </sheetData>
  <mergeCells count="19">
    <mergeCell ref="B2:F2"/>
    <mergeCell ref="B4:F4"/>
    <mergeCell ref="B32:B33"/>
    <mergeCell ref="B42:B43"/>
    <mergeCell ref="B35:B36"/>
    <mergeCell ref="B9:B10"/>
    <mergeCell ref="B19:B20"/>
    <mergeCell ref="B14:B16"/>
    <mergeCell ref="B6:B8"/>
    <mergeCell ref="B11:B13"/>
    <mergeCell ref="B26:B27"/>
    <mergeCell ref="B29:B31"/>
    <mergeCell ref="B21:B22"/>
    <mergeCell ref="B83:E83"/>
    <mergeCell ref="B50:B52"/>
    <mergeCell ref="B44:B45"/>
    <mergeCell ref="B46:B47"/>
    <mergeCell ref="B74:E74"/>
    <mergeCell ref="B60:E60"/>
  </mergeCells>
  <pageMargins left="0.51181102362204722" right="0.11811023622047245" top="0.55118110236220474" bottom="0.55118110236220474" header="0.31496062992125984" footer="0.31496062992125984"/>
  <pageSetup paperSize="9" scale="65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FRUIT ATTRACTION</vt:lpstr>
      <vt:lpstr>'FRUIT ATTRACTION'!Área_de_impresión</vt:lpstr>
    </vt:vector>
  </TitlesOfParts>
  <Company>FERIA DE MADRID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Marisa Vázquez</dc:creator>
  <cp:lastModifiedBy>Claudia Bordó</cp:lastModifiedBy>
  <cp:lastPrinted>2022-06-27T11:19:38Z</cp:lastPrinted>
  <dcterms:created xsi:type="dcterms:W3CDTF">2018-02-22T12:48:19Z</dcterms:created>
  <dcterms:modified xsi:type="dcterms:W3CDTF">2024-04-12T07:22:06Z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