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48 Equipamiento hostelería BB-JJ\4.Perfil del Contratante y Anuncio\"/>
    </mc:Choice>
  </mc:AlternateContent>
  <xr:revisionPtr revIDLastSave="0" documentId="13_ncr:1_{1AC40BED-1B46-45C9-B5D2-39BDF9342344}" xr6:coauthVersionLast="47" xr6:coauthVersionMax="47" xr10:uidLastSave="{00000000-0000-0000-0000-000000000000}"/>
  <bookViews>
    <workbookView xWindow="-110" yWindow="-110" windowWidth="34620" windowHeight="13900" tabRatio="477" xr2:uid="{99155E67-80C1-499C-B480-112BDBA67B5D}"/>
  </bookViews>
  <sheets>
    <sheet name="LOTE 2" sheetId="2" r:id="rId1"/>
  </sheets>
  <definedNames>
    <definedName name="_xlnm._FilterDatabase" localSheetId="0" hidden="1">'LOTE 2'!$A$7:$Y$174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55" i="2" l="1"/>
  <c r="C55" i="2"/>
  <c r="S147" i="2" l="1"/>
  <c r="C147" i="2"/>
  <c r="C8" i="2"/>
  <c r="Y21" i="2"/>
  <c r="V157" i="2"/>
  <c r="C157" i="2"/>
  <c r="AE156" i="2"/>
  <c r="AB156" i="2"/>
  <c r="Y156" i="2"/>
  <c r="C156" i="2"/>
  <c r="AB155" i="2"/>
  <c r="C155" i="2"/>
  <c r="AE154" i="2"/>
  <c r="C154" i="2"/>
  <c r="AE153" i="2"/>
  <c r="C153" i="2"/>
  <c r="AB152" i="2"/>
  <c r="C152" i="2"/>
  <c r="Y151" i="2"/>
  <c r="C151" i="2"/>
  <c r="V150" i="2"/>
  <c r="S150" i="2"/>
  <c r="P150" i="2"/>
  <c r="M150" i="2"/>
  <c r="J150" i="2"/>
  <c r="G150" i="2"/>
  <c r="C150" i="2"/>
  <c r="V149" i="2"/>
  <c r="C149" i="2"/>
  <c r="S148" i="2"/>
  <c r="P148" i="2"/>
  <c r="M148" i="2"/>
  <c r="J148" i="2"/>
  <c r="G148" i="2"/>
  <c r="C148" i="2"/>
  <c r="AE146" i="2"/>
  <c r="C146" i="2"/>
  <c r="AB145" i="2"/>
  <c r="C145" i="2"/>
  <c r="Y144" i="2"/>
  <c r="C144" i="2"/>
  <c r="P143" i="2"/>
  <c r="C143" i="2"/>
  <c r="V142" i="2"/>
  <c r="M142" i="2"/>
  <c r="J142" i="2"/>
  <c r="G142" i="2"/>
  <c r="C142" i="2"/>
  <c r="V139" i="2"/>
  <c r="P139" i="2"/>
  <c r="C139" i="2"/>
  <c r="V138" i="2"/>
  <c r="P138" i="2"/>
  <c r="C138" i="2"/>
  <c r="P137" i="2"/>
  <c r="C137" i="2"/>
  <c r="P136" i="2"/>
  <c r="C136" i="2"/>
  <c r="V135" i="2"/>
  <c r="P135" i="2"/>
  <c r="C135" i="2"/>
  <c r="P134" i="2"/>
  <c r="C134" i="2"/>
  <c r="V133" i="2"/>
  <c r="C133" i="2"/>
  <c r="AE130" i="2"/>
  <c r="C130" i="2"/>
  <c r="V129" i="2"/>
  <c r="P129" i="2"/>
  <c r="C129" i="2"/>
  <c r="AE128" i="2"/>
  <c r="C128" i="2"/>
  <c r="AE127" i="2"/>
  <c r="C127" i="2"/>
  <c r="P126" i="2"/>
  <c r="C126" i="2"/>
  <c r="V125" i="2"/>
  <c r="C125" i="2"/>
  <c r="AE124" i="2"/>
  <c r="V124" i="2"/>
  <c r="C124" i="2"/>
  <c r="P123" i="2"/>
  <c r="C123" i="2"/>
  <c r="P122" i="2"/>
  <c r="C122" i="2"/>
  <c r="V121" i="2"/>
  <c r="C121" i="2"/>
  <c r="AE119" i="2"/>
  <c r="V119" i="2"/>
  <c r="AB118" i="2"/>
  <c r="C118" i="2"/>
  <c r="Y117" i="2"/>
  <c r="C117" i="2"/>
  <c r="AB116" i="2"/>
  <c r="AB119" i="2" s="1"/>
  <c r="Y116" i="2"/>
  <c r="Y119" i="2" s="1"/>
  <c r="C116" i="2"/>
  <c r="S115" i="2"/>
  <c r="P115" i="2"/>
  <c r="M115" i="2"/>
  <c r="J115" i="2"/>
  <c r="G115" i="2"/>
  <c r="C115" i="2"/>
  <c r="S114" i="2"/>
  <c r="P114" i="2"/>
  <c r="M114" i="2"/>
  <c r="J114" i="2"/>
  <c r="G114" i="2"/>
  <c r="C114" i="2"/>
  <c r="S113" i="2"/>
  <c r="P113" i="2"/>
  <c r="M113" i="2"/>
  <c r="J113" i="2"/>
  <c r="G113" i="2"/>
  <c r="C113" i="2"/>
  <c r="S112" i="2"/>
  <c r="P112" i="2"/>
  <c r="M112" i="2"/>
  <c r="J112" i="2"/>
  <c r="G112" i="2"/>
  <c r="C112" i="2"/>
  <c r="S111" i="2"/>
  <c r="P111" i="2"/>
  <c r="M111" i="2"/>
  <c r="J111" i="2"/>
  <c r="G111" i="2"/>
  <c r="C111" i="2"/>
  <c r="S110" i="2"/>
  <c r="P110" i="2"/>
  <c r="M110" i="2"/>
  <c r="J110" i="2"/>
  <c r="G110" i="2"/>
  <c r="C110" i="2"/>
  <c r="S109" i="2"/>
  <c r="P109" i="2"/>
  <c r="M109" i="2"/>
  <c r="J109" i="2"/>
  <c r="G109" i="2"/>
  <c r="C109" i="2"/>
  <c r="S108" i="2"/>
  <c r="P108" i="2"/>
  <c r="M108" i="2"/>
  <c r="J108" i="2"/>
  <c r="G108" i="2"/>
  <c r="C108" i="2"/>
  <c r="S107" i="2"/>
  <c r="P107" i="2"/>
  <c r="M107" i="2"/>
  <c r="J107" i="2"/>
  <c r="G107" i="2"/>
  <c r="C107" i="2"/>
  <c r="Y105" i="2"/>
  <c r="V105" i="2"/>
  <c r="AB104" i="2"/>
  <c r="C104" i="2"/>
  <c r="AE103" i="2"/>
  <c r="C103" i="2"/>
  <c r="AE102" i="2"/>
  <c r="C102" i="2"/>
  <c r="AE101" i="2"/>
  <c r="C101" i="2"/>
  <c r="AE100" i="2"/>
  <c r="C100" i="2"/>
  <c r="AE99" i="2"/>
  <c r="C99" i="2"/>
  <c r="AB98" i="2"/>
  <c r="C98" i="2"/>
  <c r="AE97" i="2"/>
  <c r="AB97" i="2"/>
  <c r="C97" i="2"/>
  <c r="AE96" i="2"/>
  <c r="AB96" i="2"/>
  <c r="C96" i="2"/>
  <c r="AE95" i="2"/>
  <c r="AB95" i="2"/>
  <c r="C95" i="2"/>
  <c r="AE94" i="2"/>
  <c r="AB94" i="2"/>
  <c r="C94" i="2"/>
  <c r="AE93" i="2"/>
  <c r="AB93" i="2"/>
  <c r="C93" i="2"/>
  <c r="AE92" i="2"/>
  <c r="AB92" i="2"/>
  <c r="C92" i="2"/>
  <c r="AB91" i="2"/>
  <c r="C91" i="2"/>
  <c r="S90" i="2"/>
  <c r="P90" i="2"/>
  <c r="M90" i="2"/>
  <c r="J90" i="2"/>
  <c r="G90" i="2"/>
  <c r="C90" i="2"/>
  <c r="S89" i="2"/>
  <c r="P89" i="2"/>
  <c r="M89" i="2"/>
  <c r="J89" i="2"/>
  <c r="G89" i="2"/>
  <c r="C89" i="2"/>
  <c r="S88" i="2"/>
  <c r="P88" i="2"/>
  <c r="M88" i="2"/>
  <c r="J88" i="2"/>
  <c r="G88" i="2"/>
  <c r="C88" i="2"/>
  <c r="S87" i="2"/>
  <c r="P87" i="2"/>
  <c r="M87" i="2"/>
  <c r="J87" i="2"/>
  <c r="G87" i="2"/>
  <c r="C87" i="2"/>
  <c r="V84" i="2"/>
  <c r="C84" i="2"/>
  <c r="V83" i="2"/>
  <c r="C83" i="2"/>
  <c r="V82" i="2"/>
  <c r="S82" i="2"/>
  <c r="P82" i="2"/>
  <c r="M82" i="2"/>
  <c r="J82" i="2"/>
  <c r="G82" i="2"/>
  <c r="C82" i="2"/>
  <c r="AE81" i="2"/>
  <c r="AB81" i="2"/>
  <c r="Y81" i="2"/>
  <c r="C81" i="2"/>
  <c r="AE80" i="2"/>
  <c r="AB80" i="2"/>
  <c r="Y80" i="2"/>
  <c r="V80" i="2"/>
  <c r="S80" i="2"/>
  <c r="P80" i="2"/>
  <c r="M80" i="2"/>
  <c r="J80" i="2"/>
  <c r="G80" i="2"/>
  <c r="C80" i="2"/>
  <c r="AB79" i="2"/>
  <c r="C79" i="2"/>
  <c r="Y78" i="2"/>
  <c r="C78" i="2"/>
  <c r="V77" i="2"/>
  <c r="C77" i="2"/>
  <c r="AE76" i="2"/>
  <c r="C76" i="2"/>
  <c r="S75" i="2"/>
  <c r="P75" i="2"/>
  <c r="M75" i="2"/>
  <c r="J75" i="2"/>
  <c r="G75" i="2"/>
  <c r="C75" i="2"/>
  <c r="AE74" i="2"/>
  <c r="C74" i="2"/>
  <c r="AE73" i="2"/>
  <c r="AB73" i="2"/>
  <c r="Y73" i="2"/>
  <c r="C73" i="2"/>
  <c r="V72" i="2"/>
  <c r="S72" i="2"/>
  <c r="P72" i="2"/>
  <c r="M72" i="2"/>
  <c r="J72" i="2"/>
  <c r="G72" i="2"/>
  <c r="C72" i="2"/>
  <c r="AE71" i="2"/>
  <c r="C71" i="2"/>
  <c r="AB70" i="2"/>
  <c r="C70" i="2"/>
  <c r="V69" i="2"/>
  <c r="C69" i="2"/>
  <c r="S68" i="2"/>
  <c r="P68" i="2"/>
  <c r="M68" i="2"/>
  <c r="J68" i="2"/>
  <c r="G68" i="2"/>
  <c r="C68" i="2"/>
  <c r="AB67" i="2"/>
  <c r="V67" i="2"/>
  <c r="S67" i="2"/>
  <c r="P67" i="2"/>
  <c r="M67" i="2"/>
  <c r="J67" i="2"/>
  <c r="G67" i="2"/>
  <c r="C67" i="2"/>
  <c r="AB66" i="2"/>
  <c r="S66" i="2"/>
  <c r="P66" i="2"/>
  <c r="M66" i="2"/>
  <c r="J66" i="2"/>
  <c r="G66" i="2"/>
  <c r="C66" i="2"/>
  <c r="V65" i="2"/>
  <c r="S65" i="2"/>
  <c r="P65" i="2"/>
  <c r="M65" i="2"/>
  <c r="J65" i="2"/>
  <c r="G65" i="2"/>
  <c r="C65" i="2"/>
  <c r="AE64" i="2"/>
  <c r="AB64" i="2"/>
  <c r="Y64" i="2"/>
  <c r="C64" i="2"/>
  <c r="V63" i="2"/>
  <c r="S63" i="2"/>
  <c r="P63" i="2"/>
  <c r="M63" i="2"/>
  <c r="J63" i="2"/>
  <c r="G63" i="2"/>
  <c r="C63" i="2"/>
  <c r="V62" i="2"/>
  <c r="S62" i="2"/>
  <c r="P62" i="2"/>
  <c r="M62" i="2"/>
  <c r="J62" i="2"/>
  <c r="G62" i="2"/>
  <c r="C62" i="2"/>
  <c r="AE61" i="2"/>
  <c r="AB61" i="2"/>
  <c r="Y61" i="2"/>
  <c r="C61" i="2"/>
  <c r="AB60" i="2"/>
  <c r="C60" i="2"/>
  <c r="AE59" i="2"/>
  <c r="Y59" i="2"/>
  <c r="C59" i="2"/>
  <c r="V58" i="2"/>
  <c r="S58" i="2"/>
  <c r="P58" i="2"/>
  <c r="M58" i="2"/>
  <c r="J58" i="2"/>
  <c r="G58" i="2"/>
  <c r="C58" i="2"/>
  <c r="AE57" i="2"/>
  <c r="AB57" i="2"/>
  <c r="Y57" i="2"/>
  <c r="C57" i="2"/>
  <c r="V56" i="2"/>
  <c r="S56" i="2"/>
  <c r="P56" i="2"/>
  <c r="M56" i="2"/>
  <c r="J56" i="2"/>
  <c r="G56" i="2"/>
  <c r="C56" i="2"/>
  <c r="S54" i="2"/>
  <c r="P54" i="2"/>
  <c r="M54" i="2"/>
  <c r="J54" i="2"/>
  <c r="G54" i="2"/>
  <c r="C54" i="2"/>
  <c r="V53" i="2"/>
  <c r="S53" i="2"/>
  <c r="P53" i="2"/>
  <c r="M53" i="2"/>
  <c r="J53" i="2"/>
  <c r="G53" i="2"/>
  <c r="C53" i="2"/>
  <c r="V50" i="2"/>
  <c r="C50" i="2"/>
  <c r="AE49" i="2"/>
  <c r="AB49" i="2"/>
  <c r="Y49" i="2"/>
  <c r="C49" i="2"/>
  <c r="AE48" i="2"/>
  <c r="AB48" i="2"/>
  <c r="Y48" i="2"/>
  <c r="V48" i="2"/>
  <c r="S48" i="2"/>
  <c r="P48" i="2"/>
  <c r="M48" i="2"/>
  <c r="J48" i="2"/>
  <c r="G48" i="2"/>
  <c r="C48" i="2"/>
  <c r="V47" i="2"/>
  <c r="C47" i="2"/>
  <c r="AB46" i="2"/>
  <c r="C46" i="2"/>
  <c r="AE45" i="2"/>
  <c r="C45" i="2"/>
  <c r="Y44" i="2"/>
  <c r="S44" i="2"/>
  <c r="P44" i="2"/>
  <c r="M44" i="2"/>
  <c r="J44" i="2"/>
  <c r="G44" i="2"/>
  <c r="C44" i="2"/>
  <c r="AE43" i="2"/>
  <c r="Y43" i="2"/>
  <c r="S43" i="2"/>
  <c r="P43" i="2"/>
  <c r="M43" i="2"/>
  <c r="J43" i="2"/>
  <c r="G43" i="2"/>
  <c r="C43" i="2"/>
  <c r="S42" i="2"/>
  <c r="P42" i="2"/>
  <c r="M42" i="2"/>
  <c r="J42" i="2"/>
  <c r="G42" i="2"/>
  <c r="C42" i="2"/>
  <c r="V41" i="2"/>
  <c r="C41" i="2"/>
  <c r="V40" i="2"/>
  <c r="C40" i="2"/>
  <c r="AB37" i="2"/>
  <c r="Y37" i="2"/>
  <c r="S36" i="2"/>
  <c r="J36" i="2"/>
  <c r="G36" i="2"/>
  <c r="C36" i="2"/>
  <c r="V35" i="2"/>
  <c r="S35" i="2"/>
  <c r="P35" i="2"/>
  <c r="M35" i="2"/>
  <c r="J35" i="2"/>
  <c r="G35" i="2"/>
  <c r="C35" i="2"/>
  <c r="V34" i="2"/>
  <c r="S34" i="2"/>
  <c r="P34" i="2"/>
  <c r="M34" i="2"/>
  <c r="J34" i="2"/>
  <c r="G34" i="2"/>
  <c r="C34" i="2"/>
  <c r="V33" i="2"/>
  <c r="C33" i="2"/>
  <c r="V32" i="2"/>
  <c r="C32" i="2"/>
  <c r="AB31" i="2"/>
  <c r="C31" i="2"/>
  <c r="Y30" i="2"/>
  <c r="C30" i="2"/>
  <c r="Y29" i="2"/>
  <c r="C29" i="2"/>
  <c r="S28" i="2"/>
  <c r="P28" i="2"/>
  <c r="M28" i="2"/>
  <c r="J28" i="2"/>
  <c r="G28" i="2"/>
  <c r="C28" i="2"/>
  <c r="S27" i="2"/>
  <c r="P27" i="2"/>
  <c r="M27" i="2"/>
  <c r="J27" i="2"/>
  <c r="G27" i="2"/>
  <c r="C27" i="2"/>
  <c r="AB26" i="2"/>
  <c r="C26" i="2"/>
  <c r="V25" i="2"/>
  <c r="P25" i="2"/>
  <c r="M25" i="2"/>
  <c r="J25" i="2"/>
  <c r="G25" i="2"/>
  <c r="C25" i="2"/>
  <c r="V24" i="2"/>
  <c r="P24" i="2"/>
  <c r="M24" i="2"/>
  <c r="J24" i="2"/>
  <c r="G24" i="2"/>
  <c r="C24" i="2"/>
  <c r="AB23" i="2"/>
  <c r="Y23" i="2"/>
  <c r="V23" i="2"/>
  <c r="S23" i="2"/>
  <c r="P23" i="2"/>
  <c r="M23" i="2"/>
  <c r="J23" i="2"/>
  <c r="G23" i="2"/>
  <c r="C23" i="2"/>
  <c r="V22" i="2"/>
  <c r="S22" i="2"/>
  <c r="P22" i="2"/>
  <c r="M22" i="2"/>
  <c r="J22" i="2"/>
  <c r="G22" i="2"/>
  <c r="C22" i="2"/>
  <c r="C21" i="2"/>
  <c r="Y20" i="2"/>
  <c r="C20" i="2"/>
  <c r="Y19" i="2"/>
  <c r="C19" i="2"/>
  <c r="Y18" i="2"/>
  <c r="C18" i="2"/>
  <c r="Y17" i="2"/>
  <c r="C17" i="2"/>
  <c r="Y16" i="2"/>
  <c r="C16" i="2"/>
  <c r="AE15" i="2"/>
  <c r="AE38" i="2" s="1"/>
  <c r="Y15" i="2"/>
  <c r="V15" i="2"/>
  <c r="C15" i="2"/>
  <c r="Y14" i="2"/>
  <c r="C14" i="2"/>
  <c r="Y13" i="2"/>
  <c r="C13" i="2"/>
  <c r="Y12" i="2"/>
  <c r="C12" i="2"/>
  <c r="AB85" i="2" l="1"/>
  <c r="AB105" i="2"/>
  <c r="Y158" i="2"/>
  <c r="Y85" i="2"/>
  <c r="AB38" i="2"/>
  <c r="AB158" i="2"/>
  <c r="Y51" i="2"/>
  <c r="AB51" i="2"/>
  <c r="V131" i="2"/>
  <c r="P105" i="2"/>
  <c r="M158" i="2"/>
  <c r="AE51" i="2"/>
  <c r="G38" i="2"/>
  <c r="V51" i="2"/>
  <c r="G119" i="2"/>
  <c r="G158" i="2"/>
  <c r="AE158" i="2"/>
  <c r="J158" i="2"/>
  <c r="V158" i="2"/>
  <c r="P158" i="2"/>
  <c r="S158" i="2"/>
  <c r="P140" i="2"/>
  <c r="V140" i="2"/>
  <c r="P131" i="2"/>
  <c r="AE131" i="2"/>
  <c r="M119" i="2"/>
  <c r="P119" i="2"/>
  <c r="S119" i="2"/>
  <c r="J119" i="2"/>
  <c r="S105" i="2"/>
  <c r="AE105" i="2"/>
  <c r="J105" i="2"/>
  <c r="G105" i="2"/>
  <c r="M105" i="2"/>
  <c r="G85" i="2"/>
  <c r="J85" i="2"/>
  <c r="M85" i="2"/>
  <c r="P85" i="2"/>
  <c r="S85" i="2"/>
  <c r="V85" i="2"/>
  <c r="J51" i="2"/>
  <c r="P51" i="2"/>
  <c r="V38" i="2"/>
  <c r="J38" i="2"/>
  <c r="M38" i="2"/>
  <c r="P38" i="2"/>
  <c r="S38" i="2"/>
  <c r="AE85" i="2"/>
  <c r="S51" i="2"/>
  <c r="M51" i="2"/>
  <c r="G51" i="2"/>
  <c r="Y38" i="2"/>
  <c r="AE159" i="2" l="1"/>
  <c r="V159" i="2"/>
  <c r="G159" i="2"/>
  <c r="Y159" i="2"/>
  <c r="J159" i="2"/>
  <c r="AB159" i="2"/>
  <c r="M159" i="2"/>
  <c r="S159" i="2"/>
  <c r="P159" i="2"/>
  <c r="C7" i="2" l="1"/>
</calcChain>
</file>

<file path=xl/sharedStrings.xml><?xml version="1.0" encoding="utf-8"?>
<sst xmlns="http://schemas.openxmlformats.org/spreadsheetml/2006/main" count="554" uniqueCount="286">
  <si>
    <t>PULSADOR DE RODILLA</t>
  </si>
  <si>
    <t>MICROONDAS INDUSTRIAL</t>
  </si>
  <si>
    <t>HORNO MERRYCHEFF EIKON E2</t>
  </si>
  <si>
    <t>EXPRIMIDOR AUTOMÁTICO</t>
  </si>
  <si>
    <t>VARIOS</t>
  </si>
  <si>
    <t>TOTAL VARIOS</t>
  </si>
  <si>
    <t>TOTAL LOCAL</t>
  </si>
  <si>
    <t xml:space="preserve">16.01.01     </t>
  </si>
  <si>
    <t xml:space="preserve">16.01.02     </t>
  </si>
  <si>
    <t>16.01.05</t>
  </si>
  <si>
    <t>16.01.06</t>
  </si>
  <si>
    <t>UNIDADES</t>
  </si>
  <si>
    <t xml:space="preserve">16.01.03     </t>
  </si>
  <si>
    <t xml:space="preserve">16.01.04     </t>
  </si>
  <si>
    <t xml:space="preserve">16.01.05     </t>
  </si>
  <si>
    <t xml:space="preserve">16.01.07     </t>
  </si>
  <si>
    <t>VITRINA EXPOSITORA AUTOSERVICIO</t>
  </si>
  <si>
    <t>RENOVACION DE EQUIPAMIENTO  EN BACK OFFICE</t>
  </si>
  <si>
    <t>TOTAL DE CONTRATO</t>
  </si>
  <si>
    <t>BOTELLERO SNK 150 INOX</t>
  </si>
  <si>
    <t>MESA FREGADERO MURAL</t>
  </si>
  <si>
    <t>DESCRIPCIÓN</t>
  </si>
  <si>
    <t>Nº PARTIDA</t>
  </si>
  <si>
    <t>IMPORTE UNITARIO OFERTADO</t>
  </si>
  <si>
    <t>LÍMITE MÁXIMO UNITARIO</t>
  </si>
  <si>
    <t>FREIDORA A GAS DOBLE 12+12L.</t>
  </si>
  <si>
    <t>HORNO MIXTO GAS</t>
  </si>
  <si>
    <t>TREN DE LAVADO</t>
  </si>
  <si>
    <t>LAVAVAJILLAS CON CUPULA</t>
  </si>
  <si>
    <t>MESA TRABAJO BAJA  ACERO INOX 70X90</t>
  </si>
  <si>
    <t>MESA TRABAJO ACERO INOX 90X65</t>
  </si>
  <si>
    <t>FABRICADOR HIELO 600x610x744mm</t>
  </si>
  <si>
    <t>REUBICACIONES</t>
  </si>
  <si>
    <t>NUEVO SUELO EN CAMARAS FRIGORIFICAS</t>
  </si>
  <si>
    <t xml:space="preserve">16.01.06     </t>
  </si>
  <si>
    <t xml:space="preserve">16.01.08     </t>
  </si>
  <si>
    <t xml:space="preserve">16.01.09     </t>
  </si>
  <si>
    <t>Pab 03 Sabatini</t>
  </si>
  <si>
    <t>ARMARIO FRIGORIFICO GASTRONORM</t>
  </si>
  <si>
    <t>01.01.01</t>
  </si>
  <si>
    <t>BARRA 1</t>
  </si>
  <si>
    <t>NEVERA EXPOSITORA MURAL NEGRA</t>
  </si>
  <si>
    <t>TOTAL BARRA 1</t>
  </si>
  <si>
    <t>TOTAL RENOVACION DE EQUIPAMIENTO  EN BACK OFFICE</t>
  </si>
  <si>
    <t>PLACA CALIENTE DE CRISTAL TEMPLADO</t>
  </si>
  <si>
    <t>CUBA BAÑO MARÍA 6X</t>
  </si>
  <si>
    <t>CUBA FRIA VENTILADA 4 GN 1/1</t>
  </si>
  <si>
    <t xml:space="preserve">16.02.01     </t>
  </si>
  <si>
    <t xml:space="preserve">16.02.02     </t>
  </si>
  <si>
    <t xml:space="preserve">16.02.03     </t>
  </si>
  <si>
    <t xml:space="preserve">16.02.04    </t>
  </si>
  <si>
    <t xml:space="preserve">16.02.05  </t>
  </si>
  <si>
    <t>TOTAL TRAS BARRA 1</t>
  </si>
  <si>
    <t xml:space="preserve">16.03.01     </t>
  </si>
  <si>
    <t xml:space="preserve">16.03.02     </t>
  </si>
  <si>
    <t xml:space="preserve">16.03.03    </t>
  </si>
  <si>
    <t xml:space="preserve">16.03.04     </t>
  </si>
  <si>
    <t xml:space="preserve">16.03.05     </t>
  </si>
  <si>
    <t xml:space="preserve">16.03.06     </t>
  </si>
  <si>
    <t xml:space="preserve">16.03.07     </t>
  </si>
  <si>
    <t xml:space="preserve">16.03.08     </t>
  </si>
  <si>
    <t xml:space="preserve">16.03.09     </t>
  </si>
  <si>
    <t>16.03.10</t>
  </si>
  <si>
    <t>16.03.11</t>
  </si>
  <si>
    <t xml:space="preserve">16.03.12     </t>
  </si>
  <si>
    <t>16.03.13</t>
  </si>
  <si>
    <t xml:space="preserve">16.03.14   </t>
  </si>
  <si>
    <t>MESA FREGADERO MURAL 3182x700x900 mm.</t>
  </si>
  <si>
    <t>GRIGO MONOMANDO GERONTOLOGICO</t>
  </si>
  <si>
    <t>CAÑO DE CUELLO DE CISCE</t>
  </si>
  <si>
    <t>FABRICADOR DE HIELO 1250x620x870mm</t>
  </si>
  <si>
    <t>ARMARIO FRIGORÍFICO, GASTRONORM 2/1</t>
  </si>
  <si>
    <t>CARRO CALIENTE 90º HUMEDAD CON RUEDAS</t>
  </si>
  <si>
    <t>MESA FREGADERO MURAL 1800x700x900 mm.</t>
  </si>
  <si>
    <t>HORNO MERRYCHEFF</t>
  </si>
  <si>
    <t>SOTABANCO CAFETERO 4262x700x900 mm.</t>
  </si>
  <si>
    <t>REFRIGERADOR VERTICAL 600x590x855 mm</t>
  </si>
  <si>
    <t>TOTAL BARRA 2 (PASE CALIENTE)</t>
  </si>
  <si>
    <t>16.04.01</t>
  </si>
  <si>
    <t>16.04.02</t>
  </si>
  <si>
    <t>16.04.03</t>
  </si>
  <si>
    <t>16.04.04</t>
  </si>
  <si>
    <t>MESA FREGADERO MURAL 3000x750x850 mm</t>
  </si>
  <si>
    <t>LAMPARA MANTENEDORA EXTENSIBLE COBRE</t>
  </si>
  <si>
    <t>ESTANTE SUPERIOR SOBREMESA</t>
  </si>
  <si>
    <t>PANTALLA CON LUZ HALÓGENA Y CALOR CON RESISTENCIA CERÁMICA</t>
  </si>
  <si>
    <t>TOTAL TRAS BARRA 2 (PASE CALIENTE)</t>
  </si>
  <si>
    <t xml:space="preserve">16.05.01     </t>
  </si>
  <si>
    <t xml:space="preserve">16.05.02     </t>
  </si>
  <si>
    <t xml:space="preserve">16.05.03    </t>
  </si>
  <si>
    <t xml:space="preserve">16.05.04     </t>
  </si>
  <si>
    <t xml:space="preserve">16.05.05     </t>
  </si>
  <si>
    <t xml:space="preserve">16.05.06     </t>
  </si>
  <si>
    <t xml:space="preserve">16.05.07     </t>
  </si>
  <si>
    <t xml:space="preserve">16.05.08     </t>
  </si>
  <si>
    <t xml:space="preserve">16.05.09     </t>
  </si>
  <si>
    <t>CAMPANA EXTRACTORA MURAL COMPENSADA</t>
  </si>
  <si>
    <t>SISTEMA EXTINCIÓN INCENDIOS CAMPANA CON LEGALIZACIÓN</t>
  </si>
  <si>
    <t>CONGELADOR VERTICAL CON CESTAS 600x585x855 mm</t>
  </si>
  <si>
    <t>MESA DE TRABAJO MURAL 1270x730x850 mm.</t>
  </si>
  <si>
    <t>MANTENEDOR DE FRITOS INFRARROJOS</t>
  </si>
  <si>
    <t>FRIGORÍFICO BAJO COCINA CON CAJONES</t>
  </si>
  <si>
    <t>FREIDORA ELECTRICA TOP 12 Lts</t>
  </si>
  <si>
    <t>FRY TOP ELECTRICO PLACA LISA CROMADA</t>
  </si>
  <si>
    <t>MONTAJE DE CONJUNTO DE EQUIPAMIENTO INDUSTRIAL</t>
  </si>
  <si>
    <t>MUEBLE BARRA ACERO INOX</t>
  </si>
  <si>
    <t>Pab 05 Capricho</t>
  </si>
  <si>
    <t>16.06.01</t>
  </si>
  <si>
    <t>16.06.02</t>
  </si>
  <si>
    <t>16.06.03</t>
  </si>
  <si>
    <t>Pab 07 San Isidro</t>
  </si>
  <si>
    <t>Pab 04 Botánico</t>
  </si>
  <si>
    <t>TOTAL BARRA TERRAZA</t>
  </si>
  <si>
    <t xml:space="preserve">16.06.01     </t>
  </si>
  <si>
    <t xml:space="preserve">16.06.03    </t>
  </si>
  <si>
    <t xml:space="preserve">16.06.04    </t>
  </si>
  <si>
    <t>MESA FREGADERO MURAL1500x600x850 mm</t>
  </si>
  <si>
    <t>VITRINA LOGIC TAPAS</t>
  </si>
  <si>
    <t>FABRICADOR DE HIELO 600x610x744 mm</t>
  </si>
  <si>
    <t>TOTAL TRAS BARRA TERRAZA</t>
  </si>
  <si>
    <t xml:space="preserve">16.07.01     </t>
  </si>
  <si>
    <t>16.07.02</t>
  </si>
  <si>
    <t>16.07.03</t>
  </si>
  <si>
    <t xml:space="preserve">16.07.04     </t>
  </si>
  <si>
    <t xml:space="preserve">16.07.05    </t>
  </si>
  <si>
    <t xml:space="preserve">16.07.06    </t>
  </si>
  <si>
    <t>SOTABANCO CAFETERO 2150x700x900 mm.</t>
  </si>
  <si>
    <t>MESA DE TRABAJO MURAL 2150x500x950 mm.</t>
  </si>
  <si>
    <t>MESA LAVAMANOS  MURAL 2150x700x900 mm.</t>
  </si>
  <si>
    <t>16.08.01</t>
  </si>
  <si>
    <t>16.08.02</t>
  </si>
  <si>
    <t>16.08.03</t>
  </si>
  <si>
    <t>Pab 08 La Rosaleda</t>
  </si>
  <si>
    <t>Pab 06 Fuente del Berro</t>
  </si>
  <si>
    <t>16.01.00</t>
  </si>
  <si>
    <t>CÁMARA REFRIGERACIÓN</t>
  </si>
  <si>
    <t>CÁMARA CONGELACIÓN</t>
  </si>
  <si>
    <t>MUEBLE BANDEJAS, CUBIERTOS Y TOLVA PAN</t>
  </si>
  <si>
    <t>16.02.00</t>
  </si>
  <si>
    <t>NEVERA EXPOSITORA MURAL NEGRA CON RUEDAS</t>
  </si>
  <si>
    <t>16.02.01</t>
  </si>
  <si>
    <t>CUBA BUFFET BAÑO MARÍA GN 4 GN 1/1</t>
  </si>
  <si>
    <t>16.03.15</t>
  </si>
  <si>
    <t>16.03.16</t>
  </si>
  <si>
    <t>MESA DE TRABAJO MURAL 2150x700x850 mm.</t>
  </si>
  <si>
    <t>BAJOMOSTRADOR FRIGORÍFICO GASTRONORM</t>
  </si>
  <si>
    <t>SOTABANCO CAFETERO 4900x700x900 mm.</t>
  </si>
  <si>
    <t>MESA FREGADERO MURAL 800x700x900 mm.</t>
  </si>
  <si>
    <t>MESA FREGADERO MURAL1200x600x850 mm</t>
  </si>
  <si>
    <t>SOTABANCO CAFETERO 3300x700x900 mm.</t>
  </si>
  <si>
    <t xml:space="preserve">K´ÑBLJÑL     </t>
  </si>
  <si>
    <t xml:space="preserve">DFSFDSDFS    </t>
  </si>
  <si>
    <t>ESTRUCTURA MUEBLE CAFETERO EN CAJA</t>
  </si>
  <si>
    <t>VITRINA EXPOSITORA AUTOSERVICIO EN ZONA CAJA</t>
  </si>
  <si>
    <t>Pab 09 Las Vistillas</t>
  </si>
  <si>
    <t>GRIFO MONOMANDO GERONTOLOGICO</t>
  </si>
  <si>
    <t>01.01.02</t>
  </si>
  <si>
    <t>01.01.03</t>
  </si>
  <si>
    <t xml:space="preserve">01.02.01     </t>
  </si>
  <si>
    <t xml:space="preserve">01.02.02     </t>
  </si>
  <si>
    <t>CAÑO DE CUELLO DE CISNE</t>
  </si>
  <si>
    <t xml:space="preserve">01.02.04     </t>
  </si>
  <si>
    <t xml:space="preserve">01.02.05     </t>
  </si>
  <si>
    <t xml:space="preserve">01.02.06     </t>
  </si>
  <si>
    <t>FREIDORA ELECTRICA TOP 12 Lts.</t>
  </si>
  <si>
    <t xml:space="preserve">01.02.07     </t>
  </si>
  <si>
    <t>FRIGORIFICO BAJO COCINA CON CAJONES</t>
  </si>
  <si>
    <t xml:space="preserve">01.02.08     </t>
  </si>
  <si>
    <t xml:space="preserve">01.02.09     </t>
  </si>
  <si>
    <t>MESA DE TRABAJO MURAL</t>
  </si>
  <si>
    <t xml:space="preserve">01.02.10     </t>
  </si>
  <si>
    <t>CONGELADOR VERTICAL CON CESTAS</t>
  </si>
  <si>
    <t xml:space="preserve">01.02.11     </t>
  </si>
  <si>
    <t xml:space="preserve">01.02.12     </t>
  </si>
  <si>
    <t>01.03.01</t>
  </si>
  <si>
    <t>01.03.02</t>
  </si>
  <si>
    <t>01.03.03</t>
  </si>
  <si>
    <t>VITRINA EXPOSITORA MODULAR</t>
  </si>
  <si>
    <t>01.03.04</t>
  </si>
  <si>
    <t>SOTABANCO CAFETERO 4480x700x900 mm.</t>
  </si>
  <si>
    <t xml:space="preserve">01.04.01     </t>
  </si>
  <si>
    <t xml:space="preserve">01.04.02     </t>
  </si>
  <si>
    <t xml:space="preserve">01.04.03     </t>
  </si>
  <si>
    <t xml:space="preserve">01.04.04     </t>
  </si>
  <si>
    <t xml:space="preserve">01.04.05     </t>
  </si>
  <si>
    <t xml:space="preserve">01.04.06     </t>
  </si>
  <si>
    <t>EXPRIMIDOR AUTOMATICO</t>
  </si>
  <si>
    <t xml:space="preserve">01.04.07     </t>
  </si>
  <si>
    <t xml:space="preserve">01.04.08     </t>
  </si>
  <si>
    <t>VITRINA EXPOSITORA MURAL NEGRA</t>
  </si>
  <si>
    <t xml:space="preserve">01.05.01     </t>
  </si>
  <si>
    <t xml:space="preserve">01.05.02     </t>
  </si>
  <si>
    <t>MUEBLE MOSTRADOR ACERO INOX</t>
  </si>
  <si>
    <t xml:space="preserve">01.06.01     </t>
  </si>
  <si>
    <t>MUEBLE CAJA AUXILIAR-CAFE</t>
  </si>
  <si>
    <t xml:space="preserve">01.06.02     </t>
  </si>
  <si>
    <t>Pab 10 Campo del Moro</t>
  </si>
  <si>
    <t>LAVAVAJILLAS DE ARRASTRE DE CESTAS</t>
  </si>
  <si>
    <t>16.01.01</t>
  </si>
  <si>
    <t>16.01.04</t>
  </si>
  <si>
    <t>BAJOMOSTRADOR FRIGORIFICO GASTRONORM</t>
  </si>
  <si>
    <t>16.01.03</t>
  </si>
  <si>
    <t xml:space="preserve">16.02.01 </t>
  </si>
  <si>
    <t>CUBA BAÑO MARÍA 4 GN 1/1</t>
  </si>
  <si>
    <t>16.02.02</t>
  </si>
  <si>
    <t>16.02.03</t>
  </si>
  <si>
    <t>16.03.01</t>
  </si>
  <si>
    <t>16.03.02</t>
  </si>
  <si>
    <t>16.03.03</t>
  </si>
  <si>
    <t>16.03.04</t>
  </si>
  <si>
    <t>16.03.05</t>
  </si>
  <si>
    <t>16.03.06</t>
  </si>
  <si>
    <t>SOTABANCO CAFETERO 4254x700x900 mm.</t>
  </si>
  <si>
    <t>16.03.07</t>
  </si>
  <si>
    <t>16.03.08</t>
  </si>
  <si>
    <t>16.03.09</t>
  </si>
  <si>
    <t>GRIFO MONOMANDO GERONTOLÓGICO</t>
  </si>
  <si>
    <t>CUBA FRIA VENTILADA 3 GN</t>
  </si>
  <si>
    <t>VITRINA EXPOSITORA MODULAR 950x730mm</t>
  </si>
  <si>
    <t>16.04.05</t>
  </si>
  <si>
    <t>16.04.06</t>
  </si>
  <si>
    <t>16.04.07</t>
  </si>
  <si>
    <t>16.04.08</t>
  </si>
  <si>
    <t>16.04.09</t>
  </si>
  <si>
    <t>01.05.01</t>
  </si>
  <si>
    <t>16.05.02</t>
  </si>
  <si>
    <t>MUEBLE MOSTRADOR BEBIDAS ACERO INOX</t>
  </si>
  <si>
    <t>16.06.04</t>
  </si>
  <si>
    <t xml:space="preserve">01.01.01     </t>
  </si>
  <si>
    <t>01.02.01</t>
  </si>
  <si>
    <t>01.02.02</t>
  </si>
  <si>
    <t>01.02.03</t>
  </si>
  <si>
    <t>01.02.04</t>
  </si>
  <si>
    <t>01.02.05</t>
  </si>
  <si>
    <t>01.02.06</t>
  </si>
  <si>
    <t>SOTABANCO CAFETERO 4220x700x900 mm.</t>
  </si>
  <si>
    <t>01.02.07</t>
  </si>
  <si>
    <t>01.02.08</t>
  </si>
  <si>
    <t>01.02.09</t>
  </si>
  <si>
    <t>01.02.10</t>
  </si>
  <si>
    <t>CUBA BAÑO MARÍA 5 GN 1/1</t>
  </si>
  <si>
    <t>VITRINA EXPOSITORA MURAL L:1623mm</t>
  </si>
  <si>
    <t>01.04.01</t>
  </si>
  <si>
    <t>VITRINA EXPOSITORA MURAL L:1310mm</t>
  </si>
  <si>
    <t>01.04.02</t>
  </si>
  <si>
    <t>VITRINA EXPOSITORA AUTOSERVICIO L: 950mm</t>
  </si>
  <si>
    <t>01.04.03</t>
  </si>
  <si>
    <t>VITRINA EXPOSITORA AUTOSERVICIO L: 1650mm</t>
  </si>
  <si>
    <t>01.04.04</t>
  </si>
  <si>
    <t>VITRINA EXPOSITORA AUTOSERVICIO L: 1300mm</t>
  </si>
  <si>
    <t>01.04.05</t>
  </si>
  <si>
    <t>01.05.02</t>
  </si>
  <si>
    <t>FABRICADOR DE HIELO 530x600x850mm</t>
  </si>
  <si>
    <t>01.05.03</t>
  </si>
  <si>
    <t>SOTABANCO CAFETERO 5220+1610 x700x900 mm.</t>
  </si>
  <si>
    <t>01.05.04</t>
  </si>
  <si>
    <t>01.05.05</t>
  </si>
  <si>
    <t>01.05.06</t>
  </si>
  <si>
    <t>01.05.07</t>
  </si>
  <si>
    <t>01.05.08</t>
  </si>
  <si>
    <t>01.05.09</t>
  </si>
  <si>
    <t>01.05.10</t>
  </si>
  <si>
    <t>01.06.01</t>
  </si>
  <si>
    <t>MUEBLE MOSTRADOR ACERO INOX 2</t>
  </si>
  <si>
    <t>01.06.02</t>
  </si>
  <si>
    <t>01.06.03</t>
  </si>
  <si>
    <t>01.06.04</t>
  </si>
  <si>
    <t>TOTAL MÁXIMO LOCAL:</t>
  </si>
  <si>
    <t xml:space="preserve">01.03.01     </t>
  </si>
  <si>
    <t xml:space="preserve">01.03.04     </t>
  </si>
  <si>
    <t xml:space="preserve">01.03.03     </t>
  </si>
  <si>
    <t xml:space="preserve">01.03.02     </t>
  </si>
  <si>
    <t>PRESUPUESTO BASE DE LICITACIÓN - LOTE 2</t>
  </si>
  <si>
    <t>TRAS BARRA 1</t>
  </si>
  <si>
    <t>BARRA 2 (PASE CALIENTE)</t>
  </si>
  <si>
    <t>TRAS BARRA 2 (PASE CALIENTE)</t>
  </si>
  <si>
    <t>BARRA TERRAZA</t>
  </si>
  <si>
    <t>TRAS BARRA TERRAZA</t>
  </si>
  <si>
    <t>TOTAL OFERTADO LOTE 2 (*)</t>
  </si>
  <si>
    <r>
      <t>El licitador deberá cumplimentar la tabla teniendo en cuenta las siguientes instrucciones:
- Únicamente deberá cumplimentar las celdas sombreadas en azul. 
- Los importes totales de cada partida, dentro de cada local, se calcularán automáticamente a partir de los importes unitarios ofertados propuestos por el licitador en la columna indicada anteriormente.
- En caso de superar el importe unitario máximo, en la columna "LÍMITE MÁXIMO UNITARIO" se indicará un mensaje "</t>
    </r>
    <r>
      <rPr>
        <i/>
        <sz val="11"/>
        <color theme="1"/>
        <rFont val="Barlow"/>
      </rPr>
      <t>IMPORTE MÁXIMO SUPERADO</t>
    </r>
    <r>
      <rPr>
        <sz val="11"/>
        <color theme="1"/>
        <rFont val="Barlow"/>
      </rPr>
      <t>". De no ser así, aparece "</t>
    </r>
    <r>
      <rPr>
        <i/>
        <sz val="11"/>
        <color theme="1"/>
        <rFont val="Barlow"/>
      </rPr>
      <t>OK</t>
    </r>
    <r>
      <rPr>
        <sz val="11"/>
        <color theme="1"/>
        <rFont val="Barlow"/>
      </rPr>
      <t xml:space="preserve">".
</t>
    </r>
    <r>
      <rPr>
        <i/>
        <sz val="11"/>
        <color theme="1"/>
        <rFont val="Barlow"/>
      </rPr>
      <t xml:space="preserve">(*) El importe total ofertado del lote deberá coincidir con el señalado en el MODELO DE OFERTA ECONÓMICA de dicho lote. </t>
    </r>
  </si>
  <si>
    <t>MESA FREGADERO MURAL 2050x650x850mm</t>
  </si>
  <si>
    <t>Pab 14.1 Aranjuez</t>
  </si>
  <si>
    <t>-</t>
  </si>
  <si>
    <t>IMPORTE UNITARIO MÁXIMO</t>
  </si>
  <si>
    <r>
      <t xml:space="preserve">KIT DE CONEXION DEL APARATO
</t>
    </r>
    <r>
      <rPr>
        <i/>
        <sz val="8"/>
        <color theme="4"/>
        <rFont val="Barlow"/>
      </rPr>
      <t>(Esta partida no requiere importe ofertado, dado que, se encuentra incorado su coste en las partidas  01.01.02 y 16.01.02)</t>
    </r>
  </si>
  <si>
    <t>LAVAMANOS 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</si>
</sst>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i/>
      <sz val="11"/>
      <color theme="1"/>
      <name val="Barlow"/>
    </font>
    <font>
      <b/>
      <sz val="12"/>
      <color rgb="FF171736"/>
      <name val="Barlow"/>
    </font>
    <font>
      <i/>
      <sz val="10"/>
      <color rgb="FF171736"/>
      <name val="Barlow"/>
    </font>
    <font>
      <sz val="8"/>
      <color theme="1"/>
      <name val="Barlow"/>
    </font>
    <font>
      <i/>
      <sz val="8"/>
      <color theme="1"/>
      <name val="Barlow"/>
    </font>
    <font>
      <i/>
      <sz val="8"/>
      <color rgb="FFFF0000"/>
      <name val="Barlow"/>
    </font>
    <font>
      <b/>
      <sz val="8"/>
      <color theme="1"/>
      <name val="Barlow"/>
    </font>
    <font>
      <sz val="8"/>
      <color rgb="FFFF0000"/>
      <name val="Barlow"/>
    </font>
    <font>
      <i/>
      <sz val="8"/>
      <color theme="4"/>
      <name val="Barlow"/>
    </font>
    <font>
      <sz val="8"/>
      <name val="Barlow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164" fontId="5" fillId="7" borderId="0" xfId="0" applyNumberFormat="1" applyFont="1" applyFill="1" applyAlignment="1" applyProtection="1">
      <alignment horizontal="center" vertical="center"/>
      <protection locked="0"/>
    </xf>
    <xf numFmtId="164" fontId="5" fillId="7" borderId="0" xfId="0" applyNumberFormat="1" applyFont="1" applyFill="1" applyAlignment="1" applyProtection="1">
      <alignment vertical="top"/>
      <protection locked="0"/>
    </xf>
    <xf numFmtId="164" fontId="11" fillId="7" borderId="0" xfId="0" applyNumberFormat="1" applyFont="1" applyFill="1" applyAlignment="1" applyProtection="1">
      <alignment vertical="top"/>
      <protection locked="0"/>
    </xf>
    <xf numFmtId="164" fontId="5" fillId="7" borderId="0" xfId="0" applyNumberFormat="1" applyFont="1" applyFill="1" applyAlignment="1" applyProtection="1">
      <alignment vertical="center"/>
      <protection locked="0"/>
    </xf>
    <xf numFmtId="0" fontId="1" fillId="6" borderId="0" xfId="0" applyFont="1" applyFill="1" applyAlignment="1" applyProtection="1">
      <alignment horizontal="left" vertical="center" wrapText="1"/>
    </xf>
    <xf numFmtId="0" fontId="1" fillId="0" borderId="0" xfId="0" applyFont="1" applyProtection="1"/>
    <xf numFmtId="0" fontId="1" fillId="0" borderId="0" xfId="0" applyFont="1" applyAlignment="1" applyProtection="1">
      <alignment horizontal="center" vertical="center"/>
    </xf>
    <xf numFmtId="164" fontId="3" fillId="5" borderId="0" xfId="0" applyNumberFormat="1" applyFont="1" applyFill="1" applyProtection="1"/>
    <xf numFmtId="0" fontId="3" fillId="5" borderId="0" xfId="0" applyFont="1" applyFill="1" applyAlignment="1" applyProtection="1">
      <alignment horizontal="center" vertical="center"/>
    </xf>
    <xf numFmtId="164" fontId="3" fillId="5" borderId="0" xfId="0" applyNumberFormat="1" applyFont="1" applyFill="1" applyAlignment="1" applyProtection="1">
      <alignment horizontal="center" vertical="center"/>
    </xf>
    <xf numFmtId="0" fontId="3" fillId="0" borderId="0" xfId="0" applyFont="1" applyProtection="1"/>
    <xf numFmtId="164" fontId="3" fillId="0" borderId="0" xfId="0" applyNumberFormat="1" applyFont="1" applyAlignment="1" applyProtection="1">
      <alignment horizontal="center" vertical="center"/>
    </xf>
    <xf numFmtId="0" fontId="3" fillId="0" borderId="0" xfId="0" applyFont="1" applyAlignment="1" applyProtection="1">
      <alignment horizontal="right"/>
    </xf>
    <xf numFmtId="164" fontId="3" fillId="0" borderId="0" xfId="0" applyNumberFormat="1" applyFont="1" applyProtection="1"/>
    <xf numFmtId="0" fontId="3" fillId="0" borderId="0" xfId="0" applyFont="1" applyAlignment="1" applyProtection="1">
      <alignment horizontal="center" vertical="center"/>
    </xf>
    <xf numFmtId="0" fontId="4" fillId="0" borderId="0" xfId="0" applyFont="1" applyProtection="1"/>
    <xf numFmtId="0" fontId="4" fillId="0" borderId="0" xfId="0" applyFont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left"/>
    </xf>
    <xf numFmtId="0" fontId="4" fillId="5" borderId="4" xfId="0" applyFont="1" applyFill="1" applyBorder="1" applyAlignment="1" applyProtection="1">
      <alignment horizontal="left"/>
    </xf>
    <xf numFmtId="0" fontId="4" fillId="5" borderId="2" xfId="0" applyFont="1" applyFill="1" applyBorder="1" applyAlignment="1" applyProtection="1">
      <alignment horizontal="left"/>
    </xf>
    <xf numFmtId="49" fontId="5" fillId="2" borderId="0" xfId="0" applyNumberFormat="1" applyFont="1" applyFill="1" applyAlignment="1" applyProtection="1">
      <alignment vertical="top"/>
    </xf>
    <xf numFmtId="0" fontId="6" fillId="2" borderId="0" xfId="0" applyFont="1" applyFill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49" fontId="5" fillId="0" borderId="0" xfId="0" applyNumberFormat="1" applyFont="1" applyAlignment="1" applyProtection="1">
      <alignment vertical="top" wrapText="1"/>
    </xf>
    <xf numFmtId="164" fontId="5" fillId="0" borderId="0" xfId="0" applyNumberFormat="1" applyFont="1" applyAlignment="1" applyProtection="1">
      <alignment horizontal="center" vertical="center"/>
    </xf>
    <xf numFmtId="10" fontId="7" fillId="0" borderId="0" xfId="0" applyNumberFormat="1" applyFont="1" applyAlignment="1" applyProtection="1">
      <alignment horizontal="center" vertical="center"/>
    </xf>
    <xf numFmtId="4" fontId="5" fillId="0" borderId="3" xfId="0" applyNumberFormat="1" applyFont="1" applyBorder="1" applyAlignment="1" applyProtection="1">
      <alignment vertical="top"/>
    </xf>
    <xf numFmtId="49" fontId="5" fillId="0" borderId="0" xfId="0" applyNumberFormat="1" applyFont="1" applyAlignment="1" applyProtection="1">
      <alignment vertical="top"/>
    </xf>
    <xf numFmtId="4" fontId="5" fillId="0" borderId="9" xfId="0" applyNumberFormat="1" applyFont="1" applyBorder="1" applyAlignment="1" applyProtection="1">
      <alignment vertical="top"/>
    </xf>
    <xf numFmtId="4" fontId="11" fillId="0" borderId="3" xfId="0" applyNumberFormat="1" applyFont="1" applyFill="1" applyBorder="1" applyAlignment="1" applyProtection="1">
      <alignment vertical="top"/>
    </xf>
    <xf numFmtId="49" fontId="11" fillId="0" borderId="0" xfId="0" applyNumberFormat="1" applyFont="1" applyAlignment="1" applyProtection="1">
      <alignment vertical="top"/>
    </xf>
    <xf numFmtId="4" fontId="5" fillId="3" borderId="9" xfId="0" applyNumberFormat="1" applyFont="1" applyFill="1" applyBorder="1" applyAlignment="1" applyProtection="1">
      <alignment vertical="top"/>
    </xf>
    <xf numFmtId="4" fontId="11" fillId="0" borderId="3" xfId="0" applyNumberFormat="1" applyFont="1" applyBorder="1" applyAlignment="1" applyProtection="1">
      <alignment vertical="top"/>
    </xf>
    <xf numFmtId="49" fontId="8" fillId="0" borderId="0" xfId="0" applyNumberFormat="1" applyFont="1" applyAlignment="1" applyProtection="1">
      <alignment vertical="top" wrapText="1"/>
    </xf>
    <xf numFmtId="4" fontId="8" fillId="0" borderId="0" xfId="0" applyNumberFormat="1" applyFont="1" applyAlignment="1" applyProtection="1">
      <alignment horizontal="center" vertical="center"/>
    </xf>
    <xf numFmtId="10" fontId="8" fillId="0" borderId="0" xfId="0" applyNumberFormat="1" applyFont="1" applyAlignment="1" applyProtection="1">
      <alignment horizontal="center" vertical="center"/>
    </xf>
    <xf numFmtId="4" fontId="8" fillId="0" borderId="0" xfId="0" applyNumberFormat="1" applyFont="1" applyAlignment="1" applyProtection="1">
      <alignment vertical="top"/>
    </xf>
    <xf numFmtId="4" fontId="8" fillId="3" borderId="9" xfId="0" applyNumberFormat="1" applyFont="1" applyFill="1" applyBorder="1" applyAlignment="1" applyProtection="1">
      <alignment vertical="top"/>
    </xf>
    <xf numFmtId="0" fontId="6" fillId="2" borderId="0" xfId="0" applyFont="1" applyFill="1" applyAlignment="1" applyProtection="1">
      <alignment horizontal="center" vertical="center"/>
    </xf>
    <xf numFmtId="10" fontId="6" fillId="2" borderId="0" xfId="0" applyNumberFormat="1" applyFont="1" applyFill="1" applyAlignment="1" applyProtection="1">
      <alignment horizontal="center" vertical="center"/>
    </xf>
    <xf numFmtId="0" fontId="6" fillId="2" borderId="0" xfId="0" applyFont="1" applyFill="1" applyProtection="1"/>
    <xf numFmtId="0" fontId="6" fillId="2" borderId="3" xfId="0" applyFont="1" applyFill="1" applyBorder="1" applyProtection="1"/>
    <xf numFmtId="0" fontId="1" fillId="2" borderId="0" xfId="0" applyFont="1" applyFill="1" applyProtection="1"/>
    <xf numFmtId="0" fontId="6" fillId="2" borderId="9" xfId="0" applyFont="1" applyFill="1" applyBorder="1" applyProtection="1"/>
    <xf numFmtId="164" fontId="11" fillId="0" borderId="0" xfId="0" applyNumberFormat="1" applyFont="1" applyAlignment="1" applyProtection="1">
      <alignment horizontal="center" vertical="center"/>
    </xf>
    <xf numFmtId="49" fontId="9" fillId="0" borderId="0" xfId="0" applyNumberFormat="1" applyFont="1" applyAlignment="1" applyProtection="1">
      <alignment vertical="top"/>
    </xf>
    <xf numFmtId="4" fontId="5" fillId="0" borderId="0" xfId="0" applyNumberFormat="1" applyFont="1" applyAlignment="1" applyProtection="1">
      <alignment vertical="top"/>
    </xf>
    <xf numFmtId="49" fontId="11" fillId="0" borderId="0" xfId="0" applyNumberFormat="1" applyFont="1" applyAlignment="1" applyProtection="1">
      <alignment vertical="top" wrapText="1"/>
    </xf>
    <xf numFmtId="0" fontId="1" fillId="0" borderId="3" xfId="0" applyFont="1" applyBorder="1" applyProtection="1"/>
    <xf numFmtId="49" fontId="5" fillId="0" borderId="3" xfId="0" applyNumberFormat="1" applyFont="1" applyBorder="1" applyAlignment="1" applyProtection="1">
      <alignment vertical="top" wrapText="1"/>
    </xf>
    <xf numFmtId="49" fontId="5" fillId="0" borderId="9" xfId="0" applyNumberFormat="1" applyFont="1" applyBorder="1" applyAlignment="1" applyProtection="1">
      <alignment vertical="top" wrapText="1"/>
    </xf>
    <xf numFmtId="49" fontId="5" fillId="0" borderId="0" xfId="0" applyNumberFormat="1" applyFont="1" applyAlignment="1" applyProtection="1">
      <alignment vertical="center" wrapText="1"/>
    </xf>
    <xf numFmtId="4" fontId="5" fillId="0" borderId="3" xfId="0" applyNumberFormat="1" applyFont="1" applyBorder="1" applyAlignment="1" applyProtection="1">
      <alignment vertical="center"/>
    </xf>
    <xf numFmtId="49" fontId="5" fillId="0" borderId="0" xfId="0" applyNumberFormat="1" applyFont="1" applyAlignment="1" applyProtection="1">
      <alignment vertical="center"/>
    </xf>
    <xf numFmtId="4" fontId="5" fillId="0" borderId="9" xfId="0" applyNumberFormat="1" applyFont="1" applyBorder="1" applyAlignment="1" applyProtection="1">
      <alignment vertical="center"/>
    </xf>
    <xf numFmtId="49" fontId="5" fillId="0" borderId="3" xfId="0" applyNumberFormat="1" applyFont="1" applyBorder="1" applyAlignment="1" applyProtection="1">
      <alignment vertical="center" wrapText="1"/>
    </xf>
    <xf numFmtId="49" fontId="5" fillId="0" borderId="9" xfId="0" applyNumberFormat="1" applyFont="1" applyBorder="1" applyAlignment="1" applyProtection="1">
      <alignment vertical="center" wrapText="1"/>
    </xf>
    <xf numFmtId="4" fontId="11" fillId="0" borderId="3" xfId="0" applyNumberFormat="1" applyFont="1" applyBorder="1" applyAlignment="1" applyProtection="1">
      <alignment vertical="center"/>
    </xf>
    <xf numFmtId="49" fontId="11" fillId="0" borderId="0" xfId="0" applyNumberFormat="1" applyFont="1" applyAlignment="1" applyProtection="1">
      <alignment vertical="center"/>
    </xf>
    <xf numFmtId="4" fontId="5" fillId="3" borderId="9" xfId="0" applyNumberFormat="1" applyFont="1" applyFill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 applyProtection="1">
      <alignment vertical="center"/>
    </xf>
    <xf numFmtId="10" fontId="10" fillId="0" borderId="0" xfId="0" applyNumberFormat="1" applyFont="1" applyAlignment="1" applyProtection="1">
      <alignment horizontal="center" vertical="center"/>
    </xf>
    <xf numFmtId="164" fontId="5" fillId="0" borderId="0" xfId="0" applyNumberFormat="1" applyFont="1" applyAlignment="1" applyProtection="1">
      <alignment vertical="top"/>
    </xf>
    <xf numFmtId="49" fontId="6" fillId="2" borderId="0" xfId="0" applyNumberFormat="1" applyFont="1" applyFill="1" applyAlignment="1" applyProtection="1">
      <alignment horizontal="center" vertical="center"/>
    </xf>
    <xf numFmtId="49" fontId="6" fillId="2" borderId="0" xfId="0" applyNumberFormat="1" applyFont="1" applyFill="1" applyProtection="1"/>
    <xf numFmtId="49" fontId="6" fillId="2" borderId="3" xfId="0" applyNumberFormat="1" applyFont="1" applyFill="1" applyBorder="1" applyProtection="1"/>
    <xf numFmtId="49" fontId="1" fillId="2" borderId="0" xfId="0" applyNumberFormat="1" applyFont="1" applyFill="1" applyProtection="1"/>
    <xf numFmtId="49" fontId="6" fillId="2" borderId="9" xfId="0" applyNumberFormat="1" applyFont="1" applyFill="1" applyBorder="1" applyProtection="1"/>
    <xf numFmtId="4" fontId="8" fillId="0" borderId="9" xfId="0" applyNumberFormat="1" applyFont="1" applyBorder="1" applyAlignment="1" applyProtection="1">
      <alignment vertical="top"/>
    </xf>
    <xf numFmtId="0" fontId="1" fillId="0" borderId="9" xfId="0" applyFont="1" applyBorder="1" applyProtection="1"/>
    <xf numFmtId="49" fontId="8" fillId="4" borderId="0" xfId="0" applyNumberFormat="1" applyFont="1" applyFill="1" applyAlignment="1" applyProtection="1">
      <alignment vertical="top" wrapText="1"/>
    </xf>
    <xf numFmtId="4" fontId="8" fillId="4" borderId="0" xfId="0" applyNumberFormat="1" applyFont="1" applyFill="1" applyAlignment="1" applyProtection="1">
      <alignment horizontal="center" vertical="center"/>
    </xf>
    <xf numFmtId="10" fontId="8" fillId="4" borderId="0" xfId="0" applyNumberFormat="1" applyFont="1" applyFill="1" applyAlignment="1" applyProtection="1">
      <alignment horizontal="center" vertical="center"/>
    </xf>
    <xf numFmtId="4" fontId="8" fillId="4" borderId="0" xfId="0" applyNumberFormat="1" applyFont="1" applyFill="1" applyAlignment="1" applyProtection="1">
      <alignment vertical="top"/>
    </xf>
    <xf numFmtId="164" fontId="5" fillId="4" borderId="5" xfId="0" applyNumberFormat="1" applyFont="1" applyFill="1" applyBorder="1" applyAlignment="1" applyProtection="1">
      <alignment vertical="top"/>
    </xf>
    <xf numFmtId="164" fontId="5" fillId="4" borderId="6" xfId="0" applyNumberFormat="1" applyFont="1" applyFill="1" applyBorder="1" applyAlignment="1" applyProtection="1">
      <alignment vertical="top"/>
    </xf>
    <xf numFmtId="164" fontId="8" fillId="4" borderId="6" xfId="0" applyNumberFormat="1" applyFont="1" applyFill="1" applyBorder="1" applyAlignment="1" applyProtection="1">
      <alignment vertical="top"/>
    </xf>
    <xf numFmtId="164" fontId="5" fillId="4" borderId="7" xfId="0" applyNumberFormat="1" applyFont="1" applyFill="1" applyBorder="1" applyAlignment="1" applyProtection="1">
      <alignment vertical="top"/>
    </xf>
    <xf numFmtId="164" fontId="8" fillId="4" borderId="10" xfId="0" applyNumberFormat="1" applyFont="1" applyFill="1" applyBorder="1" applyAlignment="1" applyProtection="1">
      <alignment vertical="top"/>
    </xf>
    <xf numFmtId="164" fontId="8" fillId="4" borderId="8" xfId="0" applyNumberFormat="1" applyFont="1" applyFill="1" applyBorder="1" applyAlignment="1" applyProtection="1">
      <alignment vertical="top"/>
    </xf>
    <xf numFmtId="10" fontId="1" fillId="0" borderId="0" xfId="0" applyNumberFormat="1" applyFont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4A461-7CF3-4EFA-BCE3-8B8D2B49775F}">
  <dimension ref="A1:AF798"/>
  <sheetViews>
    <sheetView tabSelected="1" zoomScale="55" zoomScaleNormal="55" workbookViewId="0">
      <selection activeCell="AN145" sqref="AN145"/>
    </sheetView>
  </sheetViews>
  <sheetFormatPr baseColWidth="10" defaultColWidth="10.81640625" defaultRowHeight="16" x14ac:dyDescent="0.4"/>
  <cols>
    <col min="1" max="1" width="55" style="6" bestFit="1" customWidth="1"/>
    <col min="2" max="2" width="13.36328125" style="7" bestFit="1" customWidth="1"/>
    <col min="3" max="3" width="20" style="7" bestFit="1" customWidth="1"/>
    <col min="4" max="4" width="11.1796875" style="6" bestFit="1" customWidth="1"/>
    <col min="5" max="5" width="9.6328125" style="50" customWidth="1"/>
    <col min="6" max="6" width="9.7265625" style="6" customWidth="1"/>
    <col min="7" max="7" width="15" style="6" customWidth="1"/>
    <col min="8" max="8" width="9.6328125" style="50" bestFit="1" customWidth="1"/>
    <col min="9" max="9" width="9.7265625" style="6" customWidth="1"/>
    <col min="10" max="10" width="15.453125" style="6" customWidth="1"/>
    <col min="11" max="11" width="9.453125" style="50" bestFit="1" customWidth="1"/>
    <col min="12" max="12" width="9.7265625" style="6" customWidth="1"/>
    <col min="13" max="13" width="14.7265625" style="6" customWidth="1"/>
    <col min="14" max="14" width="9.6328125" style="50" bestFit="1" customWidth="1"/>
    <col min="15" max="15" width="9.7265625" style="6" customWidth="1"/>
    <col min="16" max="16" width="16.453125" style="6" customWidth="1"/>
    <col min="17" max="17" width="9.6328125" style="50" bestFit="1" customWidth="1"/>
    <col min="18" max="18" width="9.7265625" style="6" customWidth="1"/>
    <col min="19" max="19" width="16" style="6" customWidth="1"/>
    <col min="20" max="20" width="11.54296875" style="50" bestFit="1" customWidth="1"/>
    <col min="21" max="21" width="10.81640625" style="6"/>
    <col min="22" max="22" width="15.81640625" style="6" customWidth="1"/>
    <col min="23" max="23" width="9.6328125" style="50" bestFit="1" customWidth="1"/>
    <col min="24" max="24" width="9.7265625" style="6" customWidth="1"/>
    <col min="25" max="25" width="13.7265625" style="6" customWidth="1"/>
    <col min="26" max="26" width="9.6328125" style="50" bestFit="1" customWidth="1"/>
    <col min="27" max="27" width="9.7265625" style="6" customWidth="1"/>
    <col min="28" max="28" width="13.7265625" style="6" customWidth="1"/>
    <col min="29" max="29" width="9.6328125" style="50" bestFit="1" customWidth="1"/>
    <col min="30" max="30" width="9.7265625" style="6" customWidth="1"/>
    <col min="31" max="31" width="13.7265625" style="6" customWidth="1"/>
    <col min="32" max="32" width="10.81640625" style="50"/>
    <col min="33" max="16384" width="10.81640625" style="6"/>
  </cols>
  <sheetData>
    <row r="1" spans="1:32" ht="14.5" customHeight="1" x14ac:dyDescent="0.4">
      <c r="A1" s="5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Q1" s="6"/>
      <c r="T1" s="6"/>
      <c r="W1" s="6"/>
      <c r="Z1" s="6"/>
      <c r="AC1" s="6"/>
      <c r="AF1" s="6"/>
    </row>
    <row r="2" spans="1:32" x14ac:dyDescent="0.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/>
      <c r="Q2" s="6"/>
      <c r="T2" s="6"/>
      <c r="W2" s="6"/>
      <c r="Z2" s="6"/>
      <c r="AC2" s="6"/>
      <c r="AF2" s="6"/>
    </row>
    <row r="3" spans="1:32" x14ac:dyDescent="0.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/>
      <c r="Q3" s="6"/>
      <c r="T3" s="6"/>
      <c r="W3" s="6"/>
      <c r="Z3" s="6"/>
      <c r="AC3" s="6"/>
      <c r="AF3" s="6"/>
    </row>
    <row r="4" spans="1:32" x14ac:dyDescent="0.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  <c r="Q4" s="6"/>
      <c r="T4" s="6"/>
      <c r="W4" s="6"/>
      <c r="Z4" s="6"/>
      <c r="AC4" s="6"/>
      <c r="AF4" s="6"/>
    </row>
    <row r="5" spans="1:32" ht="51.65" customHeight="1" x14ac:dyDescent="0.4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6"/>
      <c r="Q5" s="6"/>
      <c r="T5" s="6"/>
      <c r="W5" s="6"/>
      <c r="Z5" s="6"/>
      <c r="AC5" s="6"/>
      <c r="AF5" s="6"/>
    </row>
    <row r="6" spans="1:32" x14ac:dyDescent="0.4">
      <c r="E6" s="6"/>
      <c r="H6" s="6"/>
      <c r="K6" s="6"/>
      <c r="N6" s="6"/>
      <c r="Q6" s="6"/>
      <c r="T6" s="6"/>
      <c r="W6" s="6"/>
      <c r="Z6" s="6"/>
      <c r="AC6" s="6"/>
      <c r="AF6" s="6"/>
    </row>
    <row r="7" spans="1:32" ht="18.5" x14ac:dyDescent="0.5">
      <c r="A7" s="8" t="s">
        <v>278</v>
      </c>
      <c r="B7" s="9"/>
      <c r="C7" s="10">
        <f>G159+J159+M159+P159+S159+V159+Y159+AB159+AE159</f>
        <v>0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6"/>
      <c r="Q7" s="6"/>
      <c r="T7" s="6"/>
      <c r="W7" s="6"/>
      <c r="Z7" s="6"/>
      <c r="AC7" s="6"/>
      <c r="AF7" s="6"/>
    </row>
    <row r="8" spans="1:32" ht="18.5" x14ac:dyDescent="0.5">
      <c r="A8" s="11" t="s">
        <v>272</v>
      </c>
      <c r="B8" s="12"/>
      <c r="C8" s="12">
        <f>+G8+J8+M8+P8+S8+V8+Y8+AB8+AE8</f>
        <v>1584575.87</v>
      </c>
      <c r="D8" s="11"/>
      <c r="E8" s="13"/>
      <c r="F8" s="13" t="s">
        <v>267</v>
      </c>
      <c r="G8" s="14">
        <v>179327.24</v>
      </c>
      <c r="H8" s="14"/>
      <c r="I8" s="14"/>
      <c r="J8" s="14">
        <v>179327.24</v>
      </c>
      <c r="K8" s="14"/>
      <c r="L8" s="14"/>
      <c r="M8" s="14">
        <v>178732.24</v>
      </c>
      <c r="N8" s="14"/>
      <c r="O8" s="14"/>
      <c r="P8" s="14">
        <v>222316.23</v>
      </c>
      <c r="Q8" s="14"/>
      <c r="S8" s="14">
        <v>153338.35</v>
      </c>
      <c r="T8" s="14"/>
      <c r="U8" s="14"/>
      <c r="V8" s="14">
        <v>203753.82</v>
      </c>
      <c r="W8" s="14"/>
      <c r="X8" s="14"/>
      <c r="Y8" s="14">
        <v>141159.54</v>
      </c>
      <c r="Z8" s="14"/>
      <c r="AA8" s="14"/>
      <c r="AB8" s="14">
        <v>174788.11</v>
      </c>
      <c r="AC8" s="14"/>
      <c r="AD8" s="14"/>
      <c r="AE8" s="14">
        <v>151833.1</v>
      </c>
      <c r="AF8" s="6"/>
    </row>
    <row r="9" spans="1:32" ht="18.5" x14ac:dyDescent="0.5">
      <c r="A9" s="11"/>
      <c r="B9" s="12"/>
      <c r="C9" s="15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Q9" s="6"/>
      <c r="T9" s="6"/>
      <c r="W9" s="6"/>
      <c r="Z9" s="6"/>
      <c r="AC9" s="6"/>
      <c r="AF9" s="6"/>
    </row>
    <row r="10" spans="1:32" x14ac:dyDescent="0.4">
      <c r="A10" s="16" t="s">
        <v>21</v>
      </c>
      <c r="B10" s="17"/>
      <c r="C10" s="17"/>
      <c r="D10" s="16"/>
      <c r="E10" s="18" t="s">
        <v>37</v>
      </c>
      <c r="F10" s="19"/>
      <c r="G10" s="20"/>
      <c r="H10" s="18" t="s">
        <v>106</v>
      </c>
      <c r="I10" s="19"/>
      <c r="J10" s="20"/>
      <c r="K10" s="18" t="s">
        <v>110</v>
      </c>
      <c r="L10" s="19"/>
      <c r="M10" s="20"/>
      <c r="N10" s="18" t="s">
        <v>111</v>
      </c>
      <c r="O10" s="19"/>
      <c r="P10" s="20"/>
      <c r="Q10" s="18" t="s">
        <v>132</v>
      </c>
      <c r="R10" s="19"/>
      <c r="S10" s="20"/>
      <c r="T10" s="18" t="s">
        <v>133</v>
      </c>
      <c r="U10" s="19"/>
      <c r="V10" s="20"/>
      <c r="W10" s="18" t="s">
        <v>154</v>
      </c>
      <c r="X10" s="19"/>
      <c r="Y10" s="20"/>
      <c r="Z10" s="18" t="s">
        <v>196</v>
      </c>
      <c r="AA10" s="19"/>
      <c r="AB10" s="20"/>
      <c r="AC10" s="18" t="s">
        <v>281</v>
      </c>
      <c r="AD10" s="19"/>
      <c r="AE10" s="20"/>
      <c r="AF10" s="6"/>
    </row>
    <row r="11" spans="1:32" s="7" customFormat="1" ht="37.5" x14ac:dyDescent="0.35">
      <c r="A11" s="21" t="s">
        <v>17</v>
      </c>
      <c r="B11" s="22" t="s">
        <v>283</v>
      </c>
      <c r="C11" s="22" t="s">
        <v>24</v>
      </c>
      <c r="D11" s="22" t="s">
        <v>23</v>
      </c>
      <c r="E11" s="23" t="s">
        <v>11</v>
      </c>
      <c r="F11" s="22" t="s">
        <v>22</v>
      </c>
      <c r="G11" s="24" t="s">
        <v>18</v>
      </c>
      <c r="H11" s="23" t="s">
        <v>11</v>
      </c>
      <c r="I11" s="22" t="s">
        <v>22</v>
      </c>
      <c r="J11" s="24" t="s">
        <v>18</v>
      </c>
      <c r="K11" s="23" t="s">
        <v>11</v>
      </c>
      <c r="L11" s="22" t="s">
        <v>22</v>
      </c>
      <c r="M11" s="24" t="s">
        <v>18</v>
      </c>
      <c r="N11" s="23" t="s">
        <v>11</v>
      </c>
      <c r="O11" s="22" t="s">
        <v>22</v>
      </c>
      <c r="P11" s="24" t="s">
        <v>18</v>
      </c>
      <c r="Q11" s="23" t="s">
        <v>11</v>
      </c>
      <c r="R11" s="22" t="s">
        <v>22</v>
      </c>
      <c r="S11" s="24" t="s">
        <v>18</v>
      </c>
      <c r="T11" s="23" t="s">
        <v>11</v>
      </c>
      <c r="U11" s="22" t="s">
        <v>22</v>
      </c>
      <c r="V11" s="24" t="s">
        <v>18</v>
      </c>
      <c r="W11" s="23" t="s">
        <v>11</v>
      </c>
      <c r="X11" s="22" t="s">
        <v>22</v>
      </c>
      <c r="Y11" s="24" t="s">
        <v>18</v>
      </c>
      <c r="Z11" s="23" t="s">
        <v>11</v>
      </c>
      <c r="AA11" s="22" t="s">
        <v>22</v>
      </c>
      <c r="AB11" s="24" t="s">
        <v>18</v>
      </c>
      <c r="AC11" s="23" t="s">
        <v>11</v>
      </c>
      <c r="AD11" s="22" t="s">
        <v>22</v>
      </c>
      <c r="AE11" s="24" t="s">
        <v>18</v>
      </c>
    </row>
    <row r="12" spans="1:32" x14ac:dyDescent="0.4">
      <c r="A12" s="25" t="s">
        <v>155</v>
      </c>
      <c r="B12" s="26">
        <v>194.92</v>
      </c>
      <c r="C12" s="27" t="str">
        <f>IF(D12&gt;B12,"IMPORTE MÁXIMO SUPERADO","OK")</f>
        <v>OK</v>
      </c>
      <c r="D12" s="1"/>
      <c r="E12" s="28"/>
      <c r="F12" s="29"/>
      <c r="G12" s="30"/>
      <c r="H12" s="28"/>
      <c r="I12" s="29"/>
      <c r="J12" s="30"/>
      <c r="K12" s="28"/>
      <c r="L12" s="29"/>
      <c r="M12" s="30"/>
      <c r="N12" s="28"/>
      <c r="O12" s="29"/>
      <c r="P12" s="30"/>
      <c r="Q12" s="28"/>
      <c r="R12" s="29"/>
      <c r="S12" s="30"/>
      <c r="T12" s="28"/>
      <c r="U12" s="29"/>
      <c r="V12" s="30"/>
      <c r="W12" s="31">
        <v>3</v>
      </c>
      <c r="X12" s="32" t="s">
        <v>39</v>
      </c>
      <c r="Y12" s="33">
        <f>W12*$D12</f>
        <v>0</v>
      </c>
      <c r="Z12" s="28"/>
      <c r="AA12" s="29"/>
      <c r="AB12" s="30"/>
      <c r="AC12" s="28"/>
      <c r="AD12" s="29"/>
      <c r="AE12" s="30"/>
      <c r="AF12" s="6"/>
    </row>
    <row r="13" spans="1:32" x14ac:dyDescent="0.4">
      <c r="A13" s="25" t="s">
        <v>160</v>
      </c>
      <c r="B13" s="26">
        <v>14.35</v>
      </c>
      <c r="C13" s="27" t="str">
        <f>IF(D13&gt;B13,"IMPORTE MÁXIMO SUPERADO","OK")</f>
        <v>OK</v>
      </c>
      <c r="D13" s="1"/>
      <c r="E13" s="28"/>
      <c r="F13" s="29"/>
      <c r="G13" s="30"/>
      <c r="H13" s="28"/>
      <c r="I13" s="29"/>
      <c r="J13" s="30"/>
      <c r="K13" s="28"/>
      <c r="L13" s="29"/>
      <c r="M13" s="30"/>
      <c r="N13" s="28"/>
      <c r="O13" s="29"/>
      <c r="P13" s="30"/>
      <c r="Q13" s="28"/>
      <c r="R13" s="29"/>
      <c r="S13" s="30"/>
      <c r="T13" s="28"/>
      <c r="U13" s="29"/>
      <c r="V13" s="30"/>
      <c r="W13" s="28">
        <v>1</v>
      </c>
      <c r="X13" s="29" t="s">
        <v>161</v>
      </c>
      <c r="Y13" s="33">
        <f t="shared" ref="Y13:Y23" si="0">W13*$D13</f>
        <v>0</v>
      </c>
      <c r="Z13" s="28"/>
      <c r="AA13" s="29"/>
      <c r="AB13" s="30"/>
      <c r="AC13" s="28"/>
      <c r="AD13" s="29"/>
      <c r="AE13" s="30"/>
      <c r="AF13" s="6"/>
    </row>
    <row r="14" spans="1:32" x14ac:dyDescent="0.4">
      <c r="A14" s="25" t="s">
        <v>0</v>
      </c>
      <c r="B14" s="26">
        <v>34.700000000000003</v>
      </c>
      <c r="C14" s="27" t="str">
        <f>IF(D14&gt;B14,"IMPORTE MÁXIMO SUPERADO","OK")</f>
        <v>OK</v>
      </c>
      <c r="D14" s="1"/>
      <c r="E14" s="28"/>
      <c r="F14" s="29"/>
      <c r="G14" s="30"/>
      <c r="H14" s="28"/>
      <c r="I14" s="29"/>
      <c r="J14" s="30"/>
      <c r="K14" s="28"/>
      <c r="L14" s="29"/>
      <c r="M14" s="30"/>
      <c r="N14" s="28"/>
      <c r="O14" s="29"/>
      <c r="P14" s="30"/>
      <c r="Q14" s="28"/>
      <c r="R14" s="29"/>
      <c r="S14" s="30"/>
      <c r="T14" s="28"/>
      <c r="U14" s="29"/>
      <c r="V14" s="30"/>
      <c r="W14" s="28">
        <v>1</v>
      </c>
      <c r="X14" s="29" t="s">
        <v>162</v>
      </c>
      <c r="Y14" s="33">
        <f t="shared" si="0"/>
        <v>0</v>
      </c>
      <c r="Z14" s="28"/>
      <c r="AA14" s="29"/>
      <c r="AB14" s="30"/>
      <c r="AC14" s="28"/>
      <c r="AD14" s="29"/>
      <c r="AE14" s="30"/>
      <c r="AF14" s="6"/>
    </row>
    <row r="15" spans="1:32" x14ac:dyDescent="0.4">
      <c r="A15" s="25" t="s">
        <v>38</v>
      </c>
      <c r="B15" s="26">
        <v>2841.36</v>
      </c>
      <c r="C15" s="27" t="str">
        <f>IF(D15&gt;B15,"IMPORTE MÁXIMO SUPERADO","OK")</f>
        <v>OK</v>
      </c>
      <c r="D15" s="1"/>
      <c r="E15" s="28"/>
      <c r="F15" s="29"/>
      <c r="G15" s="30"/>
      <c r="H15" s="28"/>
      <c r="I15" s="29"/>
      <c r="J15" s="30"/>
      <c r="K15" s="28"/>
      <c r="L15" s="29"/>
      <c r="M15" s="30"/>
      <c r="N15" s="28"/>
      <c r="O15" s="29"/>
      <c r="P15" s="30"/>
      <c r="Q15" s="28"/>
      <c r="R15" s="29"/>
      <c r="S15" s="30"/>
      <c r="T15" s="28">
        <v>2</v>
      </c>
      <c r="U15" s="29" t="s">
        <v>134</v>
      </c>
      <c r="V15" s="33">
        <f>T15*$D15</f>
        <v>0</v>
      </c>
      <c r="W15" s="28">
        <v>1</v>
      </c>
      <c r="X15" s="29" t="s">
        <v>158</v>
      </c>
      <c r="Y15" s="33">
        <f t="shared" si="0"/>
        <v>0</v>
      </c>
      <c r="Z15" s="28"/>
      <c r="AA15" s="29"/>
      <c r="AB15" s="30"/>
      <c r="AC15" s="28">
        <v>1</v>
      </c>
      <c r="AD15" s="29" t="s">
        <v>228</v>
      </c>
      <c r="AE15" s="33">
        <f t="shared" ref="AE15" si="1">AC15*$D15</f>
        <v>0</v>
      </c>
      <c r="AF15" s="6"/>
    </row>
    <row r="16" spans="1:32" x14ac:dyDescent="0.4">
      <c r="A16" s="25" t="s">
        <v>166</v>
      </c>
      <c r="B16" s="26">
        <v>3586.71</v>
      </c>
      <c r="C16" s="27" t="str">
        <f>IF(D16&gt;B16,"IMPORTE MÁXIMO SUPERADO","OK")</f>
        <v>OK</v>
      </c>
      <c r="D16" s="1"/>
      <c r="E16" s="28"/>
      <c r="F16" s="29"/>
      <c r="G16" s="30"/>
      <c r="H16" s="28"/>
      <c r="I16" s="29"/>
      <c r="J16" s="30"/>
      <c r="K16" s="28"/>
      <c r="L16" s="29"/>
      <c r="M16" s="30"/>
      <c r="N16" s="28"/>
      <c r="O16" s="29"/>
      <c r="P16" s="30"/>
      <c r="Q16" s="28"/>
      <c r="R16" s="29"/>
      <c r="S16" s="30"/>
      <c r="T16" s="28"/>
      <c r="U16" s="29"/>
      <c r="V16" s="30"/>
      <c r="W16" s="28">
        <v>1</v>
      </c>
      <c r="X16" s="29" t="s">
        <v>167</v>
      </c>
      <c r="Y16" s="33">
        <f t="shared" si="0"/>
        <v>0</v>
      </c>
      <c r="Z16" s="28"/>
      <c r="AA16" s="29"/>
      <c r="AB16" s="30"/>
      <c r="AC16" s="28"/>
      <c r="AD16" s="29"/>
      <c r="AE16" s="30"/>
      <c r="AF16" s="6"/>
    </row>
    <row r="17" spans="1:32" x14ac:dyDescent="0.4">
      <c r="A17" s="25" t="s">
        <v>171</v>
      </c>
      <c r="B17" s="26">
        <v>1233.79</v>
      </c>
      <c r="C17" s="27" t="str">
        <f t="shared" ref="C17:C36" si="2">IF(D17&gt;B17,"IMPORTE MÁXIMO SUPERADO","OK")</f>
        <v>OK</v>
      </c>
      <c r="D17" s="1"/>
      <c r="E17" s="28"/>
      <c r="F17" s="29"/>
      <c r="G17" s="30"/>
      <c r="H17" s="28"/>
      <c r="I17" s="29"/>
      <c r="J17" s="30"/>
      <c r="K17" s="28"/>
      <c r="L17" s="29"/>
      <c r="M17" s="30"/>
      <c r="N17" s="28"/>
      <c r="O17" s="29"/>
      <c r="P17" s="30"/>
      <c r="Q17" s="28"/>
      <c r="R17" s="29"/>
      <c r="S17" s="30"/>
      <c r="T17" s="28"/>
      <c r="U17" s="29"/>
      <c r="V17" s="30"/>
      <c r="W17" s="28">
        <v>1</v>
      </c>
      <c r="X17" s="29" t="s">
        <v>172</v>
      </c>
      <c r="Y17" s="33">
        <f t="shared" si="0"/>
        <v>0</v>
      </c>
      <c r="Z17" s="28"/>
      <c r="AA17" s="29"/>
      <c r="AB17" s="30"/>
      <c r="AC17" s="28"/>
      <c r="AD17" s="29"/>
      <c r="AE17" s="30"/>
      <c r="AF17" s="6"/>
    </row>
    <row r="18" spans="1:32" x14ac:dyDescent="0.4">
      <c r="A18" s="25" t="s">
        <v>72</v>
      </c>
      <c r="B18" s="26">
        <v>3490.39</v>
      </c>
      <c r="C18" s="27" t="str">
        <f t="shared" si="2"/>
        <v>OK</v>
      </c>
      <c r="D18" s="1"/>
      <c r="E18" s="28"/>
      <c r="F18" s="29"/>
      <c r="G18" s="30"/>
      <c r="H18" s="28"/>
      <c r="I18" s="29"/>
      <c r="J18" s="30"/>
      <c r="K18" s="28"/>
      <c r="L18" s="29"/>
      <c r="M18" s="30"/>
      <c r="N18" s="28"/>
      <c r="O18" s="29"/>
      <c r="P18" s="30"/>
      <c r="Q18" s="28"/>
      <c r="R18" s="29"/>
      <c r="S18" s="30"/>
      <c r="T18" s="28"/>
      <c r="U18" s="29"/>
      <c r="V18" s="30"/>
      <c r="W18" s="28">
        <v>2</v>
      </c>
      <c r="X18" s="29" t="s">
        <v>173</v>
      </c>
      <c r="Y18" s="33">
        <f t="shared" si="0"/>
        <v>0</v>
      </c>
      <c r="Z18" s="28"/>
      <c r="AA18" s="29"/>
      <c r="AB18" s="30"/>
      <c r="AC18" s="28"/>
      <c r="AD18" s="29"/>
      <c r="AE18" s="30"/>
      <c r="AF18" s="6"/>
    </row>
    <row r="19" spans="1:32" x14ac:dyDescent="0.4">
      <c r="A19" s="25" t="s">
        <v>103</v>
      </c>
      <c r="B19" s="26">
        <v>3978.77</v>
      </c>
      <c r="C19" s="27" t="str">
        <f t="shared" si="2"/>
        <v>OK</v>
      </c>
      <c r="D19" s="1"/>
      <c r="E19" s="28"/>
      <c r="F19" s="29"/>
      <c r="G19" s="30"/>
      <c r="H19" s="28"/>
      <c r="I19" s="29"/>
      <c r="J19" s="30"/>
      <c r="K19" s="28"/>
      <c r="L19" s="29"/>
      <c r="M19" s="30"/>
      <c r="N19" s="28"/>
      <c r="O19" s="29"/>
      <c r="P19" s="30"/>
      <c r="Q19" s="28"/>
      <c r="R19" s="29"/>
      <c r="S19" s="30"/>
      <c r="T19" s="28"/>
      <c r="U19" s="29"/>
      <c r="V19" s="30"/>
      <c r="W19" s="34">
        <v>1</v>
      </c>
      <c r="X19" s="32" t="s">
        <v>163</v>
      </c>
      <c r="Y19" s="33">
        <f t="shared" si="0"/>
        <v>0</v>
      </c>
      <c r="Z19" s="28"/>
      <c r="AA19" s="29"/>
      <c r="AB19" s="30"/>
      <c r="AC19" s="28"/>
      <c r="AD19" s="29"/>
      <c r="AE19" s="30"/>
      <c r="AF19" s="6"/>
    </row>
    <row r="20" spans="1:32" x14ac:dyDescent="0.4">
      <c r="A20" s="25" t="s">
        <v>100</v>
      </c>
      <c r="B20" s="26">
        <v>1017.45</v>
      </c>
      <c r="C20" s="27" t="str">
        <f t="shared" si="2"/>
        <v>OK</v>
      </c>
      <c r="D20" s="1"/>
      <c r="E20" s="28"/>
      <c r="F20" s="29"/>
      <c r="G20" s="30"/>
      <c r="H20" s="28"/>
      <c r="I20" s="29"/>
      <c r="J20" s="30"/>
      <c r="K20" s="28"/>
      <c r="L20" s="29"/>
      <c r="M20" s="30"/>
      <c r="N20" s="28"/>
      <c r="O20" s="29"/>
      <c r="P20" s="30"/>
      <c r="Q20" s="28"/>
      <c r="R20" s="29"/>
      <c r="S20" s="30"/>
      <c r="T20" s="28"/>
      <c r="U20" s="29"/>
      <c r="V20" s="30"/>
      <c r="W20" s="28">
        <v>1</v>
      </c>
      <c r="X20" s="29" t="s">
        <v>168</v>
      </c>
      <c r="Y20" s="33">
        <f t="shared" si="0"/>
        <v>0</v>
      </c>
      <c r="Z20" s="28"/>
      <c r="AA20" s="29"/>
      <c r="AB20" s="30"/>
      <c r="AC20" s="28"/>
      <c r="AD20" s="29"/>
      <c r="AE20" s="30"/>
      <c r="AF20" s="6"/>
    </row>
    <row r="21" spans="1:32" x14ac:dyDescent="0.4">
      <c r="A21" s="25" t="s">
        <v>164</v>
      </c>
      <c r="B21" s="26">
        <v>2238.39</v>
      </c>
      <c r="C21" s="27" t="str">
        <f t="shared" si="2"/>
        <v>OK</v>
      </c>
      <c r="D21" s="1"/>
      <c r="E21" s="28"/>
      <c r="F21" s="29"/>
      <c r="G21" s="30"/>
      <c r="H21" s="28"/>
      <c r="I21" s="29"/>
      <c r="J21" s="30"/>
      <c r="K21" s="28"/>
      <c r="L21" s="29"/>
      <c r="M21" s="30"/>
      <c r="N21" s="28"/>
      <c r="O21" s="29"/>
      <c r="P21" s="30"/>
      <c r="Q21" s="28"/>
      <c r="R21" s="29"/>
      <c r="S21" s="30"/>
      <c r="T21" s="28"/>
      <c r="U21" s="29"/>
      <c r="V21" s="30"/>
      <c r="W21" s="28">
        <v>1</v>
      </c>
      <c r="X21" s="29" t="s">
        <v>165</v>
      </c>
      <c r="Y21" s="33">
        <f>W21*$D21</f>
        <v>0</v>
      </c>
      <c r="Z21" s="28"/>
      <c r="AA21" s="29"/>
      <c r="AB21" s="30"/>
      <c r="AC21" s="28"/>
      <c r="AD21" s="29"/>
      <c r="AE21" s="30"/>
      <c r="AF21" s="6"/>
    </row>
    <row r="22" spans="1:32" ht="15.5" customHeight="1" x14ac:dyDescent="0.4">
      <c r="A22" s="25" t="s">
        <v>25</v>
      </c>
      <c r="B22" s="26">
        <v>5355</v>
      </c>
      <c r="C22" s="27" t="str">
        <f t="shared" si="2"/>
        <v>OK</v>
      </c>
      <c r="D22" s="1"/>
      <c r="E22" s="28">
        <v>1</v>
      </c>
      <c r="F22" s="29" t="s">
        <v>7</v>
      </c>
      <c r="G22" s="33">
        <f>E22*$D22</f>
        <v>0</v>
      </c>
      <c r="H22" s="28">
        <v>1</v>
      </c>
      <c r="I22" s="29" t="s">
        <v>7</v>
      </c>
      <c r="J22" s="33">
        <f>H22*$D22</f>
        <v>0</v>
      </c>
      <c r="K22" s="28">
        <v>1</v>
      </c>
      <c r="L22" s="29" t="s">
        <v>7</v>
      </c>
      <c r="M22" s="33">
        <f>K22*$D22</f>
        <v>0</v>
      </c>
      <c r="N22" s="28">
        <v>1</v>
      </c>
      <c r="O22" s="29" t="s">
        <v>7</v>
      </c>
      <c r="P22" s="33">
        <f>N22*$D22</f>
        <v>0</v>
      </c>
      <c r="Q22" s="28">
        <v>1</v>
      </c>
      <c r="R22" s="29" t="s">
        <v>7</v>
      </c>
      <c r="S22" s="33">
        <f>Q22*$D22</f>
        <v>0</v>
      </c>
      <c r="T22" s="28">
        <v>2</v>
      </c>
      <c r="U22" s="29" t="s">
        <v>7</v>
      </c>
      <c r="V22" s="33">
        <f>T22*$D22</f>
        <v>0</v>
      </c>
      <c r="W22" s="28"/>
      <c r="X22" s="29"/>
      <c r="Y22" s="30"/>
      <c r="Z22" s="28"/>
      <c r="AA22" s="29"/>
      <c r="AB22" s="30"/>
      <c r="AC22" s="28"/>
      <c r="AD22" s="29"/>
      <c r="AE22" s="30"/>
      <c r="AF22" s="6"/>
    </row>
    <row r="23" spans="1:32" x14ac:dyDescent="0.4">
      <c r="A23" s="25" t="s">
        <v>26</v>
      </c>
      <c r="B23" s="26">
        <v>13708.8</v>
      </c>
      <c r="C23" s="27" t="str">
        <f t="shared" si="2"/>
        <v>OK</v>
      </c>
      <c r="D23" s="1"/>
      <c r="E23" s="28">
        <v>1</v>
      </c>
      <c r="F23" s="29" t="s">
        <v>8</v>
      </c>
      <c r="G23" s="33">
        <f>E23*$D23</f>
        <v>0</v>
      </c>
      <c r="H23" s="28">
        <v>1</v>
      </c>
      <c r="I23" s="29" t="s">
        <v>8</v>
      </c>
      <c r="J23" s="33">
        <f t="shared" ref="J23" si="3">H23*$D23</f>
        <v>0</v>
      </c>
      <c r="K23" s="28">
        <v>1</v>
      </c>
      <c r="L23" s="29" t="s">
        <v>8</v>
      </c>
      <c r="M23" s="33">
        <f t="shared" ref="M23" si="4">K23*$D23</f>
        <v>0</v>
      </c>
      <c r="N23" s="28">
        <v>1</v>
      </c>
      <c r="O23" s="29" t="s">
        <v>8</v>
      </c>
      <c r="P23" s="33">
        <f t="shared" ref="P23" si="5">N23*$D23</f>
        <v>0</v>
      </c>
      <c r="Q23" s="28">
        <v>1</v>
      </c>
      <c r="R23" s="29" t="s">
        <v>8</v>
      </c>
      <c r="S23" s="33">
        <f t="shared" ref="S23" si="6">Q23*$D23</f>
        <v>0</v>
      </c>
      <c r="T23" s="28">
        <v>1</v>
      </c>
      <c r="U23" s="29" t="s">
        <v>8</v>
      </c>
      <c r="V23" s="33">
        <f t="shared" ref="V23" si="7">T23*$D23</f>
        <v>0</v>
      </c>
      <c r="W23" s="28">
        <v>1</v>
      </c>
      <c r="X23" s="29" t="s">
        <v>156</v>
      </c>
      <c r="Y23" s="33">
        <f t="shared" si="0"/>
        <v>0</v>
      </c>
      <c r="Z23" s="28">
        <v>1</v>
      </c>
      <c r="AA23" s="29" t="s">
        <v>8</v>
      </c>
      <c r="AB23" s="33">
        <f t="shared" ref="AB23" si="8">Z23*$D23</f>
        <v>0</v>
      </c>
      <c r="AC23" s="28"/>
      <c r="AD23" s="29"/>
      <c r="AE23" s="30"/>
      <c r="AF23" s="6"/>
    </row>
    <row r="24" spans="1:32" x14ac:dyDescent="0.4">
      <c r="A24" s="25" t="s">
        <v>27</v>
      </c>
      <c r="B24" s="26">
        <v>20900.54</v>
      </c>
      <c r="C24" s="27" t="str">
        <f t="shared" si="2"/>
        <v>OK</v>
      </c>
      <c r="D24" s="1"/>
      <c r="E24" s="28">
        <v>1</v>
      </c>
      <c r="F24" s="29" t="s">
        <v>12</v>
      </c>
      <c r="G24" s="33">
        <f>E24*$D24</f>
        <v>0</v>
      </c>
      <c r="H24" s="28">
        <v>1</v>
      </c>
      <c r="I24" s="29" t="s">
        <v>12</v>
      </c>
      <c r="J24" s="33">
        <f>H24*$D24</f>
        <v>0</v>
      </c>
      <c r="K24" s="28">
        <v>1</v>
      </c>
      <c r="L24" s="29" t="s">
        <v>12</v>
      </c>
      <c r="M24" s="33">
        <f>K24*$D24</f>
        <v>0</v>
      </c>
      <c r="N24" s="28">
        <v>1</v>
      </c>
      <c r="O24" s="29" t="s">
        <v>12</v>
      </c>
      <c r="P24" s="33">
        <f>N24*$D24</f>
        <v>0</v>
      </c>
      <c r="Q24" s="28"/>
      <c r="R24" s="29"/>
      <c r="S24" s="30"/>
      <c r="T24" s="28">
        <v>1</v>
      </c>
      <c r="U24" s="29" t="s">
        <v>12</v>
      </c>
      <c r="V24" s="33">
        <f>T24*$D24</f>
        <v>0</v>
      </c>
      <c r="W24" s="28"/>
      <c r="X24" s="29"/>
      <c r="Y24" s="30"/>
      <c r="Z24" s="28"/>
      <c r="AA24" s="29"/>
      <c r="AB24" s="30"/>
      <c r="AC24" s="28"/>
      <c r="AD24" s="29"/>
      <c r="AE24" s="30"/>
      <c r="AF24" s="6"/>
    </row>
    <row r="25" spans="1:32" x14ac:dyDescent="0.4">
      <c r="A25" s="25" t="s">
        <v>28</v>
      </c>
      <c r="B25" s="26">
        <v>5088.32</v>
      </c>
      <c r="C25" s="27" t="str">
        <f t="shared" si="2"/>
        <v>OK</v>
      </c>
      <c r="D25" s="1"/>
      <c r="E25" s="28">
        <v>1</v>
      </c>
      <c r="F25" s="29" t="s">
        <v>13</v>
      </c>
      <c r="G25" s="33">
        <f t="shared" ref="G25:G36" si="9">E25*$D25</f>
        <v>0</v>
      </c>
      <c r="H25" s="28">
        <v>1</v>
      </c>
      <c r="I25" s="29" t="s">
        <v>13</v>
      </c>
      <c r="J25" s="33">
        <f t="shared" ref="J25:J36" si="10">H25*$D25</f>
        <v>0</v>
      </c>
      <c r="K25" s="28">
        <v>1</v>
      </c>
      <c r="L25" s="29" t="s">
        <v>13</v>
      </c>
      <c r="M25" s="33">
        <f t="shared" ref="M25:M35" si="11">K25*$D25</f>
        <v>0</v>
      </c>
      <c r="N25" s="28">
        <v>1</v>
      </c>
      <c r="O25" s="29" t="s">
        <v>13</v>
      </c>
      <c r="P25" s="33">
        <f t="shared" ref="P25:P35" si="12">N25*$D25</f>
        <v>0</v>
      </c>
      <c r="Q25" s="28"/>
      <c r="R25" s="29"/>
      <c r="S25" s="30"/>
      <c r="T25" s="28">
        <v>1</v>
      </c>
      <c r="U25" s="29" t="s">
        <v>13</v>
      </c>
      <c r="V25" s="33">
        <f t="shared" ref="V25:V35" si="13">T25*$D25</f>
        <v>0</v>
      </c>
      <c r="W25" s="28"/>
      <c r="X25" s="29"/>
      <c r="Y25" s="30"/>
      <c r="Z25" s="28"/>
      <c r="AA25" s="29"/>
      <c r="AB25" s="30"/>
      <c r="AC25" s="28"/>
      <c r="AD25" s="29"/>
      <c r="AE25" s="30"/>
      <c r="AF25" s="6"/>
    </row>
    <row r="26" spans="1:32" x14ac:dyDescent="0.4">
      <c r="A26" s="25" t="s">
        <v>197</v>
      </c>
      <c r="B26" s="26">
        <v>20900.57</v>
      </c>
      <c r="C26" s="27" t="str">
        <f t="shared" si="2"/>
        <v>OK</v>
      </c>
      <c r="D26" s="1"/>
      <c r="E26" s="28"/>
      <c r="F26" s="29"/>
      <c r="G26" s="30"/>
      <c r="H26" s="28"/>
      <c r="I26" s="29"/>
      <c r="J26" s="30"/>
      <c r="K26" s="28"/>
      <c r="L26" s="29"/>
      <c r="M26" s="30"/>
      <c r="N26" s="28"/>
      <c r="O26" s="29"/>
      <c r="P26" s="30"/>
      <c r="Q26" s="28"/>
      <c r="R26" s="29"/>
      <c r="S26" s="30"/>
      <c r="T26" s="28"/>
      <c r="U26" s="29"/>
      <c r="V26" s="30"/>
      <c r="W26" s="28"/>
      <c r="X26" s="29"/>
      <c r="Y26" s="30"/>
      <c r="Z26" s="28">
        <v>1</v>
      </c>
      <c r="AA26" s="29" t="s">
        <v>198</v>
      </c>
      <c r="AB26" s="33">
        <f t="shared" ref="AB26" si="14">Z26*$D26</f>
        <v>0</v>
      </c>
      <c r="AC26" s="28"/>
      <c r="AD26" s="29"/>
      <c r="AE26" s="30"/>
      <c r="AF26" s="6"/>
    </row>
    <row r="27" spans="1:32" x14ac:dyDescent="0.4">
      <c r="A27" s="25" t="s">
        <v>29</v>
      </c>
      <c r="B27" s="26">
        <v>773.5</v>
      </c>
      <c r="C27" s="27" t="str">
        <f t="shared" si="2"/>
        <v>OK</v>
      </c>
      <c r="D27" s="1"/>
      <c r="E27" s="28">
        <v>1</v>
      </c>
      <c r="F27" s="29" t="s">
        <v>14</v>
      </c>
      <c r="G27" s="33">
        <f t="shared" si="9"/>
        <v>0</v>
      </c>
      <c r="H27" s="28">
        <v>1</v>
      </c>
      <c r="I27" s="29" t="s">
        <v>14</v>
      </c>
      <c r="J27" s="33">
        <f t="shared" si="10"/>
        <v>0</v>
      </c>
      <c r="K27" s="28">
        <v>1</v>
      </c>
      <c r="L27" s="29" t="s">
        <v>14</v>
      </c>
      <c r="M27" s="33">
        <f t="shared" si="11"/>
        <v>0</v>
      </c>
      <c r="N27" s="28">
        <v>1</v>
      </c>
      <c r="O27" s="29" t="s">
        <v>14</v>
      </c>
      <c r="P27" s="33">
        <f t="shared" si="12"/>
        <v>0</v>
      </c>
      <c r="Q27" s="28">
        <v>1</v>
      </c>
      <c r="R27" s="29" t="s">
        <v>14</v>
      </c>
      <c r="S27" s="33">
        <f t="shared" ref="S27:S36" si="15">Q27*$D27</f>
        <v>0</v>
      </c>
      <c r="T27" s="28"/>
      <c r="U27" s="29"/>
      <c r="V27" s="30"/>
      <c r="W27" s="28"/>
      <c r="X27" s="29"/>
      <c r="Y27" s="30"/>
      <c r="Z27" s="28"/>
      <c r="AA27" s="29"/>
      <c r="AB27" s="30"/>
      <c r="AC27" s="28"/>
      <c r="AD27" s="29"/>
      <c r="AE27" s="30"/>
      <c r="AF27" s="6"/>
    </row>
    <row r="28" spans="1:32" x14ac:dyDescent="0.4">
      <c r="A28" s="25" t="s">
        <v>30</v>
      </c>
      <c r="B28" s="26">
        <v>773.5</v>
      </c>
      <c r="C28" s="27" t="str">
        <f t="shared" si="2"/>
        <v>OK</v>
      </c>
      <c r="D28" s="1"/>
      <c r="E28" s="28">
        <v>1</v>
      </c>
      <c r="F28" s="29" t="s">
        <v>34</v>
      </c>
      <c r="G28" s="33">
        <f t="shared" si="9"/>
        <v>0</v>
      </c>
      <c r="H28" s="28">
        <v>1</v>
      </c>
      <c r="I28" s="29" t="s">
        <v>34</v>
      </c>
      <c r="J28" s="33">
        <f t="shared" si="10"/>
        <v>0</v>
      </c>
      <c r="K28" s="28">
        <v>1</v>
      </c>
      <c r="L28" s="29" t="s">
        <v>34</v>
      </c>
      <c r="M28" s="33">
        <f t="shared" si="11"/>
        <v>0</v>
      </c>
      <c r="N28" s="28">
        <v>1</v>
      </c>
      <c r="O28" s="29" t="s">
        <v>34</v>
      </c>
      <c r="P28" s="33">
        <f t="shared" si="12"/>
        <v>0</v>
      </c>
      <c r="Q28" s="28">
        <v>1</v>
      </c>
      <c r="R28" s="29" t="s">
        <v>34</v>
      </c>
      <c r="S28" s="33">
        <f t="shared" si="15"/>
        <v>0</v>
      </c>
      <c r="T28" s="28"/>
      <c r="U28" s="29"/>
      <c r="V28" s="30"/>
      <c r="W28" s="28"/>
      <c r="X28" s="29"/>
      <c r="Y28" s="30"/>
      <c r="Z28" s="28"/>
      <c r="AA28" s="29"/>
      <c r="AB28" s="30"/>
      <c r="AC28" s="28"/>
      <c r="AD28" s="29"/>
      <c r="AE28" s="30"/>
      <c r="AF28" s="6"/>
    </row>
    <row r="29" spans="1:32" x14ac:dyDescent="0.4">
      <c r="A29" s="25" t="s">
        <v>169</v>
      </c>
      <c r="B29" s="26">
        <v>862.16</v>
      </c>
      <c r="C29" s="27" t="str">
        <f t="shared" si="2"/>
        <v>OK</v>
      </c>
      <c r="D29" s="1"/>
      <c r="E29" s="28"/>
      <c r="F29" s="29"/>
      <c r="G29" s="30"/>
      <c r="H29" s="28"/>
      <c r="I29" s="29"/>
      <c r="J29" s="30"/>
      <c r="K29" s="28"/>
      <c r="L29" s="29"/>
      <c r="M29" s="30"/>
      <c r="N29" s="28"/>
      <c r="O29" s="29"/>
      <c r="P29" s="30"/>
      <c r="Q29" s="28"/>
      <c r="R29" s="29"/>
      <c r="S29" s="30"/>
      <c r="T29" s="28"/>
      <c r="U29" s="29"/>
      <c r="V29" s="30"/>
      <c r="W29" s="28">
        <v>1</v>
      </c>
      <c r="X29" s="29" t="s">
        <v>170</v>
      </c>
      <c r="Y29" s="33">
        <f t="shared" ref="Y29:Y30" si="16">W29*$D29</f>
        <v>0</v>
      </c>
      <c r="Z29" s="28"/>
      <c r="AA29" s="29"/>
      <c r="AB29" s="30"/>
      <c r="AC29" s="28"/>
      <c r="AD29" s="29"/>
      <c r="AE29" s="30"/>
      <c r="AF29" s="6"/>
    </row>
    <row r="30" spans="1:32" x14ac:dyDescent="0.4">
      <c r="A30" s="25" t="s">
        <v>20</v>
      </c>
      <c r="B30" s="26">
        <v>2302.65</v>
      </c>
      <c r="C30" s="27" t="str">
        <f t="shared" si="2"/>
        <v>OK</v>
      </c>
      <c r="D30" s="1"/>
      <c r="E30" s="28"/>
      <c r="F30" s="29"/>
      <c r="G30" s="30"/>
      <c r="H30" s="28"/>
      <c r="I30" s="29"/>
      <c r="J30" s="30"/>
      <c r="K30" s="28"/>
      <c r="L30" s="29"/>
      <c r="M30" s="30"/>
      <c r="N30" s="28"/>
      <c r="O30" s="29"/>
      <c r="P30" s="30"/>
      <c r="Q30" s="28"/>
      <c r="R30" s="29"/>
      <c r="S30" s="30"/>
      <c r="T30" s="28"/>
      <c r="U30" s="29"/>
      <c r="V30" s="30"/>
      <c r="W30" s="28">
        <v>1</v>
      </c>
      <c r="X30" s="29" t="s">
        <v>159</v>
      </c>
      <c r="Y30" s="33">
        <f t="shared" si="16"/>
        <v>0</v>
      </c>
      <c r="Z30" s="28"/>
      <c r="AA30" s="29"/>
      <c r="AB30" s="30"/>
      <c r="AC30" s="28"/>
      <c r="AD30" s="29"/>
      <c r="AE30" s="30"/>
      <c r="AF30" s="6"/>
    </row>
    <row r="31" spans="1:32" x14ac:dyDescent="0.4">
      <c r="A31" s="25" t="s">
        <v>200</v>
      </c>
      <c r="B31" s="26">
        <v>2693.57</v>
      </c>
      <c r="C31" s="27" t="str">
        <f t="shared" si="2"/>
        <v>OK</v>
      </c>
      <c r="D31" s="1"/>
      <c r="E31" s="28"/>
      <c r="F31" s="29"/>
      <c r="G31" s="30"/>
      <c r="H31" s="28"/>
      <c r="I31" s="29"/>
      <c r="J31" s="30"/>
      <c r="K31" s="28"/>
      <c r="L31" s="29"/>
      <c r="M31" s="30"/>
      <c r="N31" s="28"/>
      <c r="O31" s="29"/>
      <c r="P31" s="30"/>
      <c r="Q31" s="28"/>
      <c r="R31" s="29"/>
      <c r="S31" s="30"/>
      <c r="T31" s="28"/>
      <c r="U31" s="29"/>
      <c r="V31" s="30"/>
      <c r="W31" s="28"/>
      <c r="X31" s="29"/>
      <c r="Y31" s="30"/>
      <c r="Z31" s="28">
        <v>1</v>
      </c>
      <c r="AA31" s="29" t="s">
        <v>199</v>
      </c>
      <c r="AB31" s="33">
        <f t="shared" ref="AB31" si="17">Z31*$D31</f>
        <v>0</v>
      </c>
      <c r="AC31" s="28"/>
      <c r="AD31" s="29"/>
      <c r="AE31" s="30"/>
      <c r="AF31" s="6"/>
    </row>
    <row r="32" spans="1:32" x14ac:dyDescent="0.4">
      <c r="A32" s="25" t="s">
        <v>136</v>
      </c>
      <c r="B32" s="26">
        <v>6545</v>
      </c>
      <c r="C32" s="27" t="str">
        <f t="shared" si="2"/>
        <v>OK</v>
      </c>
      <c r="D32" s="1"/>
      <c r="E32" s="28"/>
      <c r="F32" s="29"/>
      <c r="G32" s="30"/>
      <c r="H32" s="28"/>
      <c r="I32" s="29"/>
      <c r="J32" s="30"/>
      <c r="K32" s="28"/>
      <c r="L32" s="29"/>
      <c r="M32" s="30"/>
      <c r="N32" s="28"/>
      <c r="O32" s="29"/>
      <c r="P32" s="30"/>
      <c r="Q32" s="28"/>
      <c r="R32" s="29"/>
      <c r="S32" s="30"/>
      <c r="T32" s="28">
        <v>1</v>
      </c>
      <c r="U32" s="29" t="s">
        <v>9</v>
      </c>
      <c r="V32" s="33">
        <f t="shared" si="13"/>
        <v>0</v>
      </c>
      <c r="W32" s="28"/>
      <c r="X32" s="29"/>
      <c r="Y32" s="30"/>
      <c r="Z32" s="28"/>
      <c r="AA32" s="29"/>
      <c r="AB32" s="30"/>
      <c r="AC32" s="28"/>
      <c r="AD32" s="29"/>
      <c r="AE32" s="30"/>
      <c r="AF32" s="6"/>
    </row>
    <row r="33" spans="1:32" x14ac:dyDescent="0.4">
      <c r="A33" s="25" t="s">
        <v>135</v>
      </c>
      <c r="B33" s="26">
        <v>5712</v>
      </c>
      <c r="C33" s="27" t="str">
        <f t="shared" si="2"/>
        <v>OK</v>
      </c>
      <c r="D33" s="1"/>
      <c r="E33" s="28"/>
      <c r="F33" s="29"/>
      <c r="G33" s="30"/>
      <c r="H33" s="28"/>
      <c r="I33" s="29"/>
      <c r="J33" s="30"/>
      <c r="K33" s="28"/>
      <c r="L33" s="29"/>
      <c r="M33" s="30"/>
      <c r="N33" s="28"/>
      <c r="O33" s="29"/>
      <c r="P33" s="30"/>
      <c r="Q33" s="28"/>
      <c r="R33" s="29"/>
      <c r="S33" s="30"/>
      <c r="T33" s="28">
        <v>1</v>
      </c>
      <c r="U33" s="29" t="s">
        <v>10</v>
      </c>
      <c r="V33" s="33">
        <f t="shared" si="13"/>
        <v>0</v>
      </c>
      <c r="W33" s="28"/>
      <c r="X33" s="29"/>
      <c r="Y33" s="30"/>
      <c r="Z33" s="28"/>
      <c r="AA33" s="29"/>
      <c r="AB33" s="30"/>
      <c r="AC33" s="28"/>
      <c r="AD33" s="29"/>
      <c r="AE33" s="30"/>
      <c r="AF33" s="6"/>
    </row>
    <row r="34" spans="1:32" x14ac:dyDescent="0.4">
      <c r="A34" s="25" t="s">
        <v>31</v>
      </c>
      <c r="B34" s="26">
        <v>2380</v>
      </c>
      <c r="C34" s="27" t="str">
        <f t="shared" si="2"/>
        <v>OK</v>
      </c>
      <c r="D34" s="1"/>
      <c r="E34" s="28">
        <v>1</v>
      </c>
      <c r="F34" s="29" t="s">
        <v>15</v>
      </c>
      <c r="G34" s="33">
        <f t="shared" si="9"/>
        <v>0</v>
      </c>
      <c r="H34" s="28">
        <v>1</v>
      </c>
      <c r="I34" s="29" t="s">
        <v>15</v>
      </c>
      <c r="J34" s="33">
        <f t="shared" si="10"/>
        <v>0</v>
      </c>
      <c r="K34" s="28">
        <v>1</v>
      </c>
      <c r="L34" s="29" t="s">
        <v>15</v>
      </c>
      <c r="M34" s="33">
        <f t="shared" si="11"/>
        <v>0</v>
      </c>
      <c r="N34" s="28">
        <v>1</v>
      </c>
      <c r="O34" s="29" t="s">
        <v>15</v>
      </c>
      <c r="P34" s="33">
        <f t="shared" si="12"/>
        <v>0</v>
      </c>
      <c r="Q34" s="28">
        <v>1</v>
      </c>
      <c r="R34" s="29" t="s">
        <v>15</v>
      </c>
      <c r="S34" s="33">
        <f t="shared" si="15"/>
        <v>0</v>
      </c>
      <c r="T34" s="28">
        <v>1</v>
      </c>
      <c r="U34" s="29" t="s">
        <v>15</v>
      </c>
      <c r="V34" s="33">
        <f t="shared" si="13"/>
        <v>0</v>
      </c>
      <c r="W34" s="28"/>
      <c r="X34" s="29"/>
      <c r="Y34" s="30"/>
      <c r="Z34" s="28"/>
      <c r="AA34" s="29"/>
      <c r="AB34" s="30"/>
      <c r="AC34" s="28"/>
      <c r="AD34" s="29"/>
      <c r="AE34" s="30"/>
      <c r="AF34" s="6"/>
    </row>
    <row r="35" spans="1:32" x14ac:dyDescent="0.4">
      <c r="A35" s="25" t="s">
        <v>32</v>
      </c>
      <c r="B35" s="26">
        <v>29.75</v>
      </c>
      <c r="C35" s="27" t="str">
        <f t="shared" si="2"/>
        <v>OK</v>
      </c>
      <c r="D35" s="1"/>
      <c r="E35" s="28">
        <v>5</v>
      </c>
      <c r="F35" s="29" t="s">
        <v>35</v>
      </c>
      <c r="G35" s="33">
        <f t="shared" si="9"/>
        <v>0</v>
      </c>
      <c r="H35" s="28">
        <v>5</v>
      </c>
      <c r="I35" s="29" t="s">
        <v>35</v>
      </c>
      <c r="J35" s="33">
        <f t="shared" si="10"/>
        <v>0</v>
      </c>
      <c r="K35" s="28">
        <v>5</v>
      </c>
      <c r="L35" s="29" t="s">
        <v>35</v>
      </c>
      <c r="M35" s="33">
        <f t="shared" si="11"/>
        <v>0</v>
      </c>
      <c r="N35" s="28">
        <v>5</v>
      </c>
      <c r="O35" s="29" t="s">
        <v>35</v>
      </c>
      <c r="P35" s="33">
        <f t="shared" si="12"/>
        <v>0</v>
      </c>
      <c r="Q35" s="28">
        <v>5</v>
      </c>
      <c r="R35" s="29" t="s">
        <v>35</v>
      </c>
      <c r="S35" s="33">
        <f t="shared" si="15"/>
        <v>0</v>
      </c>
      <c r="T35" s="28">
        <v>5</v>
      </c>
      <c r="U35" s="29" t="s">
        <v>35</v>
      </c>
      <c r="V35" s="33">
        <f t="shared" si="13"/>
        <v>0</v>
      </c>
      <c r="W35" s="28"/>
      <c r="X35" s="29"/>
      <c r="Y35" s="30"/>
      <c r="Z35" s="28"/>
      <c r="AA35" s="29"/>
      <c r="AB35" s="30"/>
      <c r="AC35" s="28"/>
      <c r="AD35" s="29"/>
      <c r="AE35" s="30"/>
      <c r="AF35" s="6"/>
    </row>
    <row r="36" spans="1:32" x14ac:dyDescent="0.4">
      <c r="A36" s="25" t="s">
        <v>33</v>
      </c>
      <c r="B36" s="26">
        <v>297.5</v>
      </c>
      <c r="C36" s="27" t="str">
        <f t="shared" si="2"/>
        <v>OK</v>
      </c>
      <c r="D36" s="1"/>
      <c r="E36" s="28">
        <v>2</v>
      </c>
      <c r="F36" s="29" t="s">
        <v>36</v>
      </c>
      <c r="G36" s="33">
        <f t="shared" si="9"/>
        <v>0</v>
      </c>
      <c r="H36" s="28">
        <v>2</v>
      </c>
      <c r="I36" s="29" t="s">
        <v>36</v>
      </c>
      <c r="J36" s="33">
        <f t="shared" si="10"/>
        <v>0</v>
      </c>
      <c r="K36" s="28"/>
      <c r="L36" s="29"/>
      <c r="M36" s="30"/>
      <c r="N36" s="28"/>
      <c r="O36" s="29"/>
      <c r="P36" s="30"/>
      <c r="Q36" s="28">
        <v>2</v>
      </c>
      <c r="R36" s="29" t="s">
        <v>36</v>
      </c>
      <c r="S36" s="33">
        <f t="shared" si="15"/>
        <v>0</v>
      </c>
      <c r="T36" s="28"/>
      <c r="U36" s="29"/>
      <c r="V36" s="30"/>
      <c r="W36" s="28"/>
      <c r="X36" s="29"/>
      <c r="Y36" s="30"/>
      <c r="Z36" s="28"/>
      <c r="AA36" s="29"/>
      <c r="AB36" s="30"/>
      <c r="AC36" s="28"/>
      <c r="AD36" s="29"/>
      <c r="AE36" s="30"/>
      <c r="AF36" s="6"/>
    </row>
    <row r="37" spans="1:32" ht="41" customHeight="1" x14ac:dyDescent="0.4">
      <c r="A37" s="25" t="s">
        <v>284</v>
      </c>
      <c r="B37" s="26">
        <v>89.96</v>
      </c>
      <c r="C37" s="27" t="s">
        <v>282</v>
      </c>
      <c r="D37" s="26">
        <v>0</v>
      </c>
      <c r="E37" s="28"/>
      <c r="F37" s="29"/>
      <c r="G37" s="30"/>
      <c r="H37" s="28"/>
      <c r="I37" s="29"/>
      <c r="J37" s="30"/>
      <c r="K37" s="28"/>
      <c r="L37" s="29"/>
      <c r="M37" s="30"/>
      <c r="N37" s="28"/>
      <c r="O37" s="29"/>
      <c r="P37" s="30"/>
      <c r="Q37" s="28"/>
      <c r="R37" s="29"/>
      <c r="S37" s="30"/>
      <c r="T37" s="28"/>
      <c r="U37" s="29"/>
      <c r="V37" s="30"/>
      <c r="W37" s="34">
        <v>1</v>
      </c>
      <c r="X37" s="29" t="s">
        <v>157</v>
      </c>
      <c r="Y37" s="30">
        <f t="shared" ref="Y37" si="18">W37*$D37</f>
        <v>0</v>
      </c>
      <c r="Z37" s="34">
        <v>1</v>
      </c>
      <c r="AA37" s="29" t="s">
        <v>201</v>
      </c>
      <c r="AB37" s="30">
        <f t="shared" ref="AB37" si="19">Z37*$D37</f>
        <v>0</v>
      </c>
      <c r="AC37" s="28"/>
      <c r="AD37" s="29"/>
      <c r="AE37" s="30"/>
      <c r="AF37" s="6"/>
    </row>
    <row r="38" spans="1:32" ht="15.75" customHeight="1" x14ac:dyDescent="0.4">
      <c r="A38" s="35" t="s">
        <v>43</v>
      </c>
      <c r="B38" s="36"/>
      <c r="C38" s="37"/>
      <c r="D38" s="38"/>
      <c r="E38" s="28"/>
      <c r="G38" s="39">
        <f>SUM(G22:G36)</f>
        <v>0</v>
      </c>
      <c r="H38" s="28"/>
      <c r="J38" s="39">
        <f>SUM(J22:J36)</f>
        <v>0</v>
      </c>
      <c r="K38" s="28"/>
      <c r="M38" s="39">
        <f>SUM(M22:M36)</f>
        <v>0</v>
      </c>
      <c r="N38" s="28"/>
      <c r="P38" s="39">
        <f>SUM(P22:P36)</f>
        <v>0</v>
      </c>
      <c r="Q38" s="28"/>
      <c r="S38" s="39">
        <f>SUM(S22:S36)</f>
        <v>0</v>
      </c>
      <c r="T38" s="28"/>
      <c r="V38" s="39">
        <f>SUM(V15:V36)</f>
        <v>0</v>
      </c>
      <c r="W38" s="28"/>
      <c r="Y38" s="39">
        <f>SUM(Y12:Y37)</f>
        <v>0</v>
      </c>
      <c r="Z38" s="28"/>
      <c r="AB38" s="39">
        <f>SUM(AB12:AB37)</f>
        <v>0</v>
      </c>
      <c r="AC38" s="28"/>
      <c r="AE38" s="39">
        <f>SUM(AE12:AE37)</f>
        <v>0</v>
      </c>
      <c r="AF38" s="6"/>
    </row>
    <row r="39" spans="1:32" x14ac:dyDescent="0.4">
      <c r="A39" s="21" t="s">
        <v>40</v>
      </c>
      <c r="B39" s="40"/>
      <c r="C39" s="41"/>
      <c r="D39" s="42"/>
      <c r="E39" s="43"/>
      <c r="F39" s="44"/>
      <c r="G39" s="45"/>
      <c r="H39" s="43"/>
      <c r="I39" s="44"/>
      <c r="J39" s="45"/>
      <c r="K39" s="43"/>
      <c r="L39" s="44"/>
      <c r="M39" s="45"/>
      <c r="N39" s="43"/>
      <c r="O39" s="44"/>
      <c r="P39" s="45"/>
      <c r="Q39" s="43"/>
      <c r="R39" s="44"/>
      <c r="S39" s="45"/>
      <c r="T39" s="43"/>
      <c r="U39" s="44"/>
      <c r="V39" s="45"/>
      <c r="W39" s="43"/>
      <c r="X39" s="44"/>
      <c r="Y39" s="45"/>
      <c r="Z39" s="43"/>
      <c r="AA39" s="44"/>
      <c r="AB39" s="45"/>
      <c r="AC39" s="43"/>
      <c r="AD39" s="44"/>
      <c r="AE39" s="45"/>
      <c r="AF39" s="6"/>
    </row>
    <row r="40" spans="1:32" x14ac:dyDescent="0.4">
      <c r="A40" s="25" t="s">
        <v>137</v>
      </c>
      <c r="B40" s="26">
        <v>1489.88</v>
      </c>
      <c r="C40" s="27" t="str">
        <f t="shared" ref="C40:C50" si="20">IF(D40&gt;B40,"IMPORTE MÁXIMO SUPERADO","OK")</f>
        <v>OK</v>
      </c>
      <c r="D40" s="2"/>
      <c r="E40" s="28"/>
      <c r="F40" s="29"/>
      <c r="G40" s="30"/>
      <c r="H40" s="28"/>
      <c r="I40" s="29"/>
      <c r="J40" s="30"/>
      <c r="K40" s="28"/>
      <c r="L40" s="29"/>
      <c r="M40" s="30"/>
      <c r="N40" s="28"/>
      <c r="O40" s="29"/>
      <c r="P40" s="30"/>
      <c r="Q40" s="28"/>
      <c r="R40" s="29"/>
      <c r="S40" s="30"/>
      <c r="T40" s="28">
        <v>1</v>
      </c>
      <c r="U40" s="29" t="s">
        <v>138</v>
      </c>
      <c r="V40" s="33">
        <f>T40*$D40</f>
        <v>0</v>
      </c>
      <c r="W40" s="28"/>
      <c r="X40" s="29"/>
      <c r="Y40" s="30"/>
      <c r="Z40" s="28"/>
      <c r="AA40" s="29"/>
      <c r="AB40" s="30"/>
      <c r="AC40" s="28"/>
      <c r="AD40" s="29"/>
      <c r="AE40" s="30"/>
      <c r="AF40" s="6"/>
    </row>
    <row r="41" spans="1:32" x14ac:dyDescent="0.4">
      <c r="A41" s="25" t="s">
        <v>139</v>
      </c>
      <c r="B41" s="26">
        <v>7186.41</v>
      </c>
      <c r="C41" s="27" t="str">
        <f t="shared" si="20"/>
        <v>OK</v>
      </c>
      <c r="D41" s="2"/>
      <c r="E41" s="28"/>
      <c r="F41" s="29"/>
      <c r="G41" s="30"/>
      <c r="H41" s="28"/>
      <c r="I41" s="29"/>
      <c r="J41" s="30"/>
      <c r="K41" s="28"/>
      <c r="L41" s="29"/>
      <c r="M41" s="30"/>
      <c r="N41" s="28"/>
      <c r="O41" s="29"/>
      <c r="P41" s="30"/>
      <c r="Q41" s="28"/>
      <c r="R41" s="29"/>
      <c r="S41" s="30"/>
      <c r="T41" s="28">
        <v>1</v>
      </c>
      <c r="U41" s="29" t="s">
        <v>140</v>
      </c>
      <c r="V41" s="33">
        <f>T41*$D41</f>
        <v>0</v>
      </c>
      <c r="W41" s="28"/>
      <c r="X41" s="29"/>
      <c r="Y41" s="30"/>
      <c r="Z41" s="28"/>
      <c r="AA41" s="29"/>
      <c r="AB41" s="30"/>
      <c r="AC41" s="28"/>
      <c r="AD41" s="29"/>
      <c r="AE41" s="30"/>
      <c r="AF41" s="6"/>
    </row>
    <row r="42" spans="1:32" x14ac:dyDescent="0.4">
      <c r="A42" s="25" t="s">
        <v>41</v>
      </c>
      <c r="B42" s="26">
        <v>6314.14</v>
      </c>
      <c r="C42" s="27" t="str">
        <f t="shared" si="20"/>
        <v>OK</v>
      </c>
      <c r="D42" s="2"/>
      <c r="E42" s="28">
        <v>1</v>
      </c>
      <c r="F42" s="29" t="s">
        <v>47</v>
      </c>
      <c r="G42" s="33">
        <f t="shared" ref="G42:G48" si="21">E42*$D42</f>
        <v>0</v>
      </c>
      <c r="H42" s="28">
        <v>1</v>
      </c>
      <c r="I42" s="29" t="s">
        <v>47</v>
      </c>
      <c r="J42" s="33">
        <f>H42*$D42</f>
        <v>0</v>
      </c>
      <c r="K42" s="28">
        <v>1</v>
      </c>
      <c r="L42" s="29" t="s">
        <v>47</v>
      </c>
      <c r="M42" s="33">
        <f>K42*$D42</f>
        <v>0</v>
      </c>
      <c r="N42" s="28">
        <v>1</v>
      </c>
      <c r="O42" s="29" t="s">
        <v>47</v>
      </c>
      <c r="P42" s="33">
        <f>N42*$D42</f>
        <v>0</v>
      </c>
      <c r="Q42" s="28">
        <v>1</v>
      </c>
      <c r="R42" s="29" t="s">
        <v>47</v>
      </c>
      <c r="S42" s="33">
        <f>Q42*$D42</f>
        <v>0</v>
      </c>
      <c r="T42" s="28"/>
      <c r="U42" s="29"/>
      <c r="V42" s="30"/>
      <c r="W42" s="28"/>
      <c r="X42" s="29"/>
      <c r="Y42" s="30"/>
      <c r="Z42" s="28"/>
      <c r="AA42" s="29"/>
      <c r="AB42" s="30"/>
      <c r="AC42" s="28"/>
      <c r="AD42" s="29"/>
      <c r="AE42" s="30"/>
      <c r="AF42" s="6"/>
    </row>
    <row r="43" spans="1:32" x14ac:dyDescent="0.4">
      <c r="A43" s="25" t="s">
        <v>44</v>
      </c>
      <c r="B43" s="46">
        <v>646.88</v>
      </c>
      <c r="C43" s="27" t="str">
        <f t="shared" si="20"/>
        <v>OK</v>
      </c>
      <c r="D43" s="3"/>
      <c r="E43" s="34">
        <v>2</v>
      </c>
      <c r="F43" s="29" t="s">
        <v>48</v>
      </c>
      <c r="G43" s="33">
        <f t="shared" si="21"/>
        <v>0</v>
      </c>
      <c r="H43" s="34">
        <v>2</v>
      </c>
      <c r="I43" s="29" t="s">
        <v>48</v>
      </c>
      <c r="J43" s="33">
        <f>H43*$D43</f>
        <v>0</v>
      </c>
      <c r="K43" s="34">
        <v>2</v>
      </c>
      <c r="L43" s="29" t="s">
        <v>48</v>
      </c>
      <c r="M43" s="33">
        <f>K43*$D43</f>
        <v>0</v>
      </c>
      <c r="N43" s="34">
        <v>2</v>
      </c>
      <c r="O43" s="29" t="s">
        <v>48</v>
      </c>
      <c r="P43" s="33">
        <f>N43*$D43</f>
        <v>0</v>
      </c>
      <c r="Q43" s="34">
        <v>2</v>
      </c>
      <c r="R43" s="29" t="s">
        <v>48</v>
      </c>
      <c r="S43" s="33">
        <f>Q43*$D43</f>
        <v>0</v>
      </c>
      <c r="T43" s="28"/>
      <c r="U43" s="29"/>
      <c r="V43" s="30"/>
      <c r="W43" s="34">
        <v>2</v>
      </c>
      <c r="X43" s="29" t="s">
        <v>175</v>
      </c>
      <c r="Y43" s="33">
        <f>W43*$D43</f>
        <v>0</v>
      </c>
      <c r="Z43" s="28"/>
      <c r="AA43" s="29"/>
      <c r="AB43" s="30"/>
      <c r="AC43" s="34">
        <v>2</v>
      </c>
      <c r="AD43" s="29" t="s">
        <v>271</v>
      </c>
      <c r="AE43" s="33">
        <f t="shared" ref="AE43" si="22">AC43*$D43</f>
        <v>0</v>
      </c>
      <c r="AF43" s="6"/>
    </row>
    <row r="44" spans="1:32" x14ac:dyDescent="0.4">
      <c r="A44" s="25" t="s">
        <v>45</v>
      </c>
      <c r="B44" s="26">
        <v>2858.5</v>
      </c>
      <c r="C44" s="27" t="str">
        <f t="shared" si="20"/>
        <v>OK</v>
      </c>
      <c r="D44" s="2"/>
      <c r="E44" s="28">
        <v>1</v>
      </c>
      <c r="F44" s="29" t="s">
        <v>49</v>
      </c>
      <c r="G44" s="33">
        <f t="shared" si="21"/>
        <v>0</v>
      </c>
      <c r="H44" s="28">
        <v>1</v>
      </c>
      <c r="I44" s="29" t="s">
        <v>49</v>
      </c>
      <c r="J44" s="33">
        <f>H44*$D44</f>
        <v>0</v>
      </c>
      <c r="K44" s="28">
        <v>1</v>
      </c>
      <c r="L44" s="29" t="s">
        <v>49</v>
      </c>
      <c r="M44" s="33">
        <f>K44*$D44</f>
        <v>0</v>
      </c>
      <c r="N44" s="28">
        <v>1</v>
      </c>
      <c r="O44" s="29" t="s">
        <v>49</v>
      </c>
      <c r="P44" s="33">
        <f>N44*$D44</f>
        <v>0</v>
      </c>
      <c r="Q44" s="28">
        <v>1</v>
      </c>
      <c r="R44" s="29" t="s">
        <v>49</v>
      </c>
      <c r="S44" s="33">
        <f>Q44*$D44</f>
        <v>0</v>
      </c>
      <c r="T44" s="28"/>
      <c r="U44" s="29"/>
      <c r="V44" s="30"/>
      <c r="W44" s="28">
        <v>1</v>
      </c>
      <c r="X44" s="29" t="s">
        <v>176</v>
      </c>
      <c r="Y44" s="33">
        <f>W44*$D44</f>
        <v>0</v>
      </c>
      <c r="Z44" s="28"/>
      <c r="AA44" s="29"/>
      <c r="AB44" s="30"/>
      <c r="AC44" s="28"/>
      <c r="AD44" s="47"/>
      <c r="AE44" s="30"/>
      <c r="AF44" s="6"/>
    </row>
    <row r="45" spans="1:32" x14ac:dyDescent="0.4">
      <c r="A45" s="25" t="s">
        <v>240</v>
      </c>
      <c r="B45" s="26">
        <v>2343.35</v>
      </c>
      <c r="C45" s="27" t="str">
        <f t="shared" si="20"/>
        <v>OK</v>
      </c>
      <c r="D45" s="2"/>
      <c r="E45" s="28"/>
      <c r="F45" s="29"/>
      <c r="G45" s="30"/>
      <c r="H45" s="28"/>
      <c r="I45" s="29"/>
      <c r="J45" s="30"/>
      <c r="K45" s="28"/>
      <c r="L45" s="29"/>
      <c r="M45" s="30"/>
      <c r="N45" s="28"/>
      <c r="O45" s="29"/>
      <c r="P45" s="30"/>
      <c r="Q45" s="28"/>
      <c r="R45" s="29"/>
      <c r="S45" s="30"/>
      <c r="T45" s="28"/>
      <c r="U45" s="29"/>
      <c r="V45" s="30"/>
      <c r="W45" s="28"/>
      <c r="X45" s="29"/>
      <c r="Y45" s="30"/>
      <c r="Z45" s="28"/>
      <c r="AA45" s="29"/>
      <c r="AB45" s="30"/>
      <c r="AC45" s="28">
        <v>1</v>
      </c>
      <c r="AD45" s="29" t="s">
        <v>270</v>
      </c>
      <c r="AE45" s="33">
        <f t="shared" ref="AE45" si="23">AC45*$D45</f>
        <v>0</v>
      </c>
      <c r="AF45" s="6"/>
    </row>
    <row r="46" spans="1:32" x14ac:dyDescent="0.4">
      <c r="A46" s="25" t="s">
        <v>203</v>
      </c>
      <c r="B46" s="26">
        <v>1971.71</v>
      </c>
      <c r="C46" s="27" t="str">
        <f t="shared" si="20"/>
        <v>OK</v>
      </c>
      <c r="D46" s="2"/>
      <c r="E46" s="28"/>
      <c r="F46" s="29"/>
      <c r="G46" s="30"/>
      <c r="H46" s="28"/>
      <c r="I46" s="29"/>
      <c r="J46" s="30"/>
      <c r="K46" s="28"/>
      <c r="L46" s="29"/>
      <c r="M46" s="30"/>
      <c r="N46" s="28"/>
      <c r="O46" s="29"/>
      <c r="P46" s="30"/>
      <c r="Q46" s="28"/>
      <c r="R46" s="29"/>
      <c r="S46" s="30"/>
      <c r="T46" s="28"/>
      <c r="U46" s="29"/>
      <c r="V46" s="30"/>
      <c r="W46" s="28"/>
      <c r="X46" s="29"/>
      <c r="Y46" s="30"/>
      <c r="Z46" s="34">
        <v>1</v>
      </c>
      <c r="AA46" s="29" t="s">
        <v>204</v>
      </c>
      <c r="AB46" s="33">
        <f t="shared" ref="AB46" si="24">Z46*$D46</f>
        <v>0</v>
      </c>
      <c r="AC46" s="28"/>
      <c r="AD46" s="47"/>
      <c r="AE46" s="30"/>
      <c r="AF46" s="6"/>
    </row>
    <row r="47" spans="1:32" x14ac:dyDescent="0.4">
      <c r="A47" s="25" t="s">
        <v>141</v>
      </c>
      <c r="B47" s="26">
        <v>1975.4</v>
      </c>
      <c r="C47" s="27" t="str">
        <f t="shared" si="20"/>
        <v>OK</v>
      </c>
      <c r="D47" s="2"/>
      <c r="E47" s="28"/>
      <c r="F47" s="29"/>
      <c r="G47" s="30"/>
      <c r="H47" s="28"/>
      <c r="I47" s="29"/>
      <c r="J47" s="30"/>
      <c r="K47" s="28"/>
      <c r="L47" s="29"/>
      <c r="M47" s="30"/>
      <c r="N47" s="28"/>
      <c r="O47" s="29"/>
      <c r="P47" s="30"/>
      <c r="Q47" s="28"/>
      <c r="R47" s="29"/>
      <c r="S47" s="30"/>
      <c r="T47" s="28">
        <v>2</v>
      </c>
      <c r="U47" s="29" t="s">
        <v>49</v>
      </c>
      <c r="V47" s="33">
        <f>T47*$D47</f>
        <v>0</v>
      </c>
      <c r="W47" s="28"/>
      <c r="X47" s="29"/>
      <c r="Y47" s="30"/>
      <c r="Z47" s="28"/>
      <c r="AA47" s="29"/>
      <c r="AB47" s="30"/>
      <c r="AC47" s="28"/>
      <c r="AD47" s="47"/>
      <c r="AE47" s="30"/>
      <c r="AF47" s="6"/>
    </row>
    <row r="48" spans="1:32" x14ac:dyDescent="0.4">
      <c r="A48" s="25" t="s">
        <v>46</v>
      </c>
      <c r="B48" s="26">
        <v>2811.38</v>
      </c>
      <c r="C48" s="27" t="str">
        <f t="shared" si="20"/>
        <v>OK</v>
      </c>
      <c r="D48" s="2"/>
      <c r="E48" s="28">
        <v>1</v>
      </c>
      <c r="F48" s="29" t="s">
        <v>50</v>
      </c>
      <c r="G48" s="33">
        <f t="shared" si="21"/>
        <v>0</v>
      </c>
      <c r="H48" s="28">
        <v>1</v>
      </c>
      <c r="I48" s="29" t="s">
        <v>50</v>
      </c>
      <c r="J48" s="33">
        <f t="shared" ref="J48" si="25">H48*$D48</f>
        <v>0</v>
      </c>
      <c r="K48" s="28">
        <v>1</v>
      </c>
      <c r="L48" s="29" t="s">
        <v>50</v>
      </c>
      <c r="M48" s="33">
        <f t="shared" ref="M48" si="26">K48*$D48</f>
        <v>0</v>
      </c>
      <c r="N48" s="28">
        <v>1</v>
      </c>
      <c r="O48" s="29" t="s">
        <v>50</v>
      </c>
      <c r="P48" s="33">
        <f t="shared" ref="P48" si="27">N48*$D48</f>
        <v>0</v>
      </c>
      <c r="Q48" s="28">
        <v>1</v>
      </c>
      <c r="R48" s="29" t="s">
        <v>50</v>
      </c>
      <c r="S48" s="33">
        <f t="shared" ref="S48" si="28">Q48*$D48</f>
        <v>0</v>
      </c>
      <c r="T48" s="28">
        <v>1</v>
      </c>
      <c r="U48" s="29" t="s">
        <v>50</v>
      </c>
      <c r="V48" s="33">
        <f t="shared" ref="V48:V50" si="29">T48*$D48</f>
        <v>0</v>
      </c>
      <c r="W48" s="28">
        <v>1</v>
      </c>
      <c r="X48" s="29" t="s">
        <v>174</v>
      </c>
      <c r="Y48" s="33">
        <f t="shared" ref="Y48:Y49" si="30">W48*$D48</f>
        <v>0</v>
      </c>
      <c r="Z48" s="28">
        <v>1</v>
      </c>
      <c r="AA48" s="29" t="s">
        <v>202</v>
      </c>
      <c r="AB48" s="33">
        <f t="shared" ref="AB48:AB49" si="31">Z48*$D48</f>
        <v>0</v>
      </c>
      <c r="AC48" s="28">
        <v>1</v>
      </c>
      <c r="AD48" s="29" t="s">
        <v>268</v>
      </c>
      <c r="AE48" s="33">
        <f t="shared" ref="AE48:AE49" si="32">AC48*$D48</f>
        <v>0</v>
      </c>
      <c r="AF48" s="6"/>
    </row>
    <row r="49" spans="1:32" x14ac:dyDescent="0.4">
      <c r="A49" s="25" t="s">
        <v>177</v>
      </c>
      <c r="B49" s="26">
        <v>4820.57</v>
      </c>
      <c r="C49" s="27" t="str">
        <f t="shared" si="20"/>
        <v>OK</v>
      </c>
      <c r="D49" s="2"/>
      <c r="E49" s="28"/>
      <c r="F49" s="29"/>
      <c r="G49" s="30"/>
      <c r="H49" s="28"/>
      <c r="I49" s="29"/>
      <c r="J49" s="30"/>
      <c r="K49" s="28"/>
      <c r="L49" s="29"/>
      <c r="M49" s="30"/>
      <c r="N49" s="28"/>
      <c r="O49" s="29"/>
      <c r="P49" s="30"/>
      <c r="Q49" s="28"/>
      <c r="R49" s="29"/>
      <c r="S49" s="30"/>
      <c r="T49" s="28"/>
      <c r="U49" s="29"/>
      <c r="V49" s="30"/>
      <c r="W49" s="28">
        <v>1</v>
      </c>
      <c r="X49" s="29" t="s">
        <v>178</v>
      </c>
      <c r="Y49" s="33">
        <f t="shared" si="30"/>
        <v>0</v>
      </c>
      <c r="Z49" s="28">
        <v>1</v>
      </c>
      <c r="AA49" s="29" t="s">
        <v>205</v>
      </c>
      <c r="AB49" s="33">
        <f t="shared" si="31"/>
        <v>0</v>
      </c>
      <c r="AC49" s="28">
        <v>1</v>
      </c>
      <c r="AD49" s="29" t="s">
        <v>269</v>
      </c>
      <c r="AE49" s="33">
        <f t="shared" si="32"/>
        <v>0</v>
      </c>
      <c r="AF49" s="6"/>
    </row>
    <row r="50" spans="1:32" x14ac:dyDescent="0.4">
      <c r="A50" s="25" t="s">
        <v>16</v>
      </c>
      <c r="B50" s="26">
        <v>3658.66</v>
      </c>
      <c r="C50" s="27" t="str">
        <f t="shared" si="20"/>
        <v>OK</v>
      </c>
      <c r="D50" s="2"/>
      <c r="E50" s="28"/>
      <c r="F50" s="29"/>
      <c r="G50" s="30"/>
      <c r="H50" s="28"/>
      <c r="I50" s="29"/>
      <c r="J50" s="30"/>
      <c r="K50" s="28"/>
      <c r="L50" s="29"/>
      <c r="M50" s="30"/>
      <c r="N50" s="28"/>
      <c r="O50" s="29"/>
      <c r="P50" s="30"/>
      <c r="Q50" s="28"/>
      <c r="R50" s="29"/>
      <c r="S50" s="30"/>
      <c r="T50" s="28">
        <v>1</v>
      </c>
      <c r="U50" s="29" t="s">
        <v>51</v>
      </c>
      <c r="V50" s="33">
        <f t="shared" si="29"/>
        <v>0</v>
      </c>
      <c r="W50" s="28"/>
      <c r="X50" s="29"/>
      <c r="Y50" s="30"/>
      <c r="Z50" s="28"/>
      <c r="AA50" s="29"/>
      <c r="AB50" s="30"/>
      <c r="AC50" s="28"/>
      <c r="AD50" s="29"/>
      <c r="AE50" s="30"/>
      <c r="AF50" s="6"/>
    </row>
    <row r="51" spans="1:32" x14ac:dyDescent="0.4">
      <c r="A51" s="35" t="s">
        <v>42</v>
      </c>
      <c r="B51" s="36"/>
      <c r="C51" s="37"/>
      <c r="D51" s="38"/>
      <c r="E51" s="28"/>
      <c r="G51" s="39">
        <f>SUM(G42:G48)</f>
        <v>0</v>
      </c>
      <c r="H51" s="28"/>
      <c r="J51" s="39">
        <f>SUM(J42:J48)</f>
        <v>0</v>
      </c>
      <c r="K51" s="28"/>
      <c r="M51" s="39">
        <f>SUM(M42:M48)</f>
        <v>0</v>
      </c>
      <c r="N51" s="28"/>
      <c r="P51" s="39">
        <f>SUM(P42:P48)</f>
        <v>0</v>
      </c>
      <c r="Q51" s="28"/>
      <c r="S51" s="39">
        <f>SUM(S42:S48)</f>
        <v>0</v>
      </c>
      <c r="T51" s="28"/>
      <c r="V51" s="39">
        <f>SUM(V40:V50)</f>
        <v>0</v>
      </c>
      <c r="W51" s="28"/>
      <c r="Y51" s="39">
        <f>SUM(Y40:Y50)</f>
        <v>0</v>
      </c>
      <c r="Z51" s="28"/>
      <c r="AB51" s="39">
        <f>SUM(AB40:AB50)</f>
        <v>0</v>
      </c>
      <c r="AC51" s="28"/>
      <c r="AE51" s="39">
        <f>SUM(AE42:AE50)</f>
        <v>0</v>
      </c>
      <c r="AF51" s="48"/>
    </row>
    <row r="52" spans="1:32" x14ac:dyDescent="0.4">
      <c r="A52" s="21" t="s">
        <v>273</v>
      </c>
      <c r="B52" s="40"/>
      <c r="C52" s="41"/>
      <c r="D52" s="42"/>
      <c r="E52" s="43"/>
      <c r="F52" s="44"/>
      <c r="G52" s="45"/>
      <c r="H52" s="43"/>
      <c r="I52" s="44"/>
      <c r="J52" s="45"/>
      <c r="K52" s="43"/>
      <c r="L52" s="44"/>
      <c r="M52" s="45"/>
      <c r="N52" s="43"/>
      <c r="O52" s="44"/>
      <c r="P52" s="45"/>
      <c r="Q52" s="43"/>
      <c r="R52" s="44"/>
      <c r="S52" s="45"/>
      <c r="T52" s="43"/>
      <c r="U52" s="44"/>
      <c r="V52" s="45"/>
      <c r="W52" s="43"/>
      <c r="X52" s="44"/>
      <c r="Y52" s="45"/>
      <c r="Z52" s="43"/>
      <c r="AA52" s="44"/>
      <c r="AB52" s="45"/>
      <c r="AC52" s="43"/>
      <c r="AD52" s="44"/>
      <c r="AE52" s="45"/>
      <c r="AF52" s="6"/>
    </row>
    <row r="53" spans="1:32" x14ac:dyDescent="0.4">
      <c r="A53" s="25" t="s">
        <v>38</v>
      </c>
      <c r="B53" s="26">
        <v>2841.36</v>
      </c>
      <c r="C53" s="27" t="str">
        <f t="shared" ref="C53:C84" si="33">IF(D53&gt;B53,"IMPORTE MÁXIMO SUPERADO","OK")</f>
        <v>OK</v>
      </c>
      <c r="D53" s="2"/>
      <c r="E53" s="28">
        <v>2</v>
      </c>
      <c r="F53" s="29" t="s">
        <v>53</v>
      </c>
      <c r="G53" s="33">
        <f t="shared" ref="G53:G82" si="34">E53*$D53</f>
        <v>0</v>
      </c>
      <c r="H53" s="28">
        <v>2</v>
      </c>
      <c r="I53" s="29" t="s">
        <v>53</v>
      </c>
      <c r="J53" s="33">
        <f t="shared" ref="J53:J82" si="35">H53*$D53</f>
        <v>0</v>
      </c>
      <c r="K53" s="28">
        <v>2</v>
      </c>
      <c r="L53" s="29" t="s">
        <v>53</v>
      </c>
      <c r="M53" s="33">
        <f t="shared" ref="M53:M82" si="36">K53*$D53</f>
        <v>0</v>
      </c>
      <c r="N53" s="28">
        <v>2</v>
      </c>
      <c r="O53" s="29" t="s">
        <v>53</v>
      </c>
      <c r="P53" s="33">
        <f t="shared" ref="P53:P82" si="37">N53*$D53</f>
        <v>0</v>
      </c>
      <c r="Q53" s="28">
        <v>2</v>
      </c>
      <c r="R53" s="29" t="s">
        <v>53</v>
      </c>
      <c r="S53" s="33">
        <f t="shared" ref="S53:S82" si="38">Q53*$D53</f>
        <v>0</v>
      </c>
      <c r="T53" s="28">
        <v>1</v>
      </c>
      <c r="U53" s="29" t="s">
        <v>53</v>
      </c>
      <c r="V53" s="33">
        <f t="shared" ref="V53:V84" si="39">T53*$D53</f>
        <v>0</v>
      </c>
      <c r="W53" s="28"/>
      <c r="X53" s="29"/>
      <c r="Y53" s="30"/>
      <c r="Z53" s="28"/>
      <c r="AA53" s="29"/>
      <c r="AB53" s="30"/>
      <c r="AC53" s="28"/>
      <c r="AD53" s="29"/>
      <c r="AE53" s="30"/>
      <c r="AF53" s="6"/>
    </row>
    <row r="54" spans="1:32" x14ac:dyDescent="0.4">
      <c r="A54" s="25" t="s">
        <v>67</v>
      </c>
      <c r="B54" s="26">
        <v>2313.36</v>
      </c>
      <c r="C54" s="27" t="str">
        <f t="shared" si="33"/>
        <v>OK</v>
      </c>
      <c r="D54" s="2"/>
      <c r="E54" s="28">
        <v>1</v>
      </c>
      <c r="F54" s="29" t="s">
        <v>54</v>
      </c>
      <c r="G54" s="33">
        <f t="shared" si="34"/>
        <v>0</v>
      </c>
      <c r="H54" s="28">
        <v>1</v>
      </c>
      <c r="I54" s="29" t="s">
        <v>54</v>
      </c>
      <c r="J54" s="33">
        <f t="shared" si="35"/>
        <v>0</v>
      </c>
      <c r="K54" s="28">
        <v>1</v>
      </c>
      <c r="L54" s="29" t="s">
        <v>54</v>
      </c>
      <c r="M54" s="33">
        <f t="shared" si="36"/>
        <v>0</v>
      </c>
      <c r="N54" s="28">
        <v>1</v>
      </c>
      <c r="O54" s="29" t="s">
        <v>54</v>
      </c>
      <c r="P54" s="33">
        <f t="shared" si="37"/>
        <v>0</v>
      </c>
      <c r="Q54" s="28">
        <v>1</v>
      </c>
      <c r="R54" s="29" t="s">
        <v>54</v>
      </c>
      <c r="S54" s="33">
        <f t="shared" si="38"/>
        <v>0</v>
      </c>
      <c r="T54" s="28"/>
      <c r="U54" s="29"/>
      <c r="V54" s="30"/>
      <c r="W54" s="28"/>
      <c r="X54" s="29"/>
      <c r="Y54" s="30"/>
      <c r="Z54" s="28"/>
      <c r="AA54" s="29"/>
      <c r="AB54" s="30"/>
      <c r="AC54" s="28"/>
      <c r="AD54" s="29"/>
      <c r="AE54" s="30"/>
      <c r="AF54" s="6"/>
    </row>
    <row r="55" spans="1:32" x14ac:dyDescent="0.4">
      <c r="A55" s="49" t="s">
        <v>285</v>
      </c>
      <c r="B55" s="26">
        <v>2313.36</v>
      </c>
      <c r="C55" s="27" t="str">
        <f t="shared" si="33"/>
        <v>OK</v>
      </c>
      <c r="D55" s="2"/>
      <c r="E55" s="28"/>
      <c r="F55" s="29"/>
      <c r="G55" s="48"/>
      <c r="H55" s="28"/>
      <c r="I55" s="29"/>
      <c r="J55" s="48"/>
      <c r="K55" s="28"/>
      <c r="L55" s="29"/>
      <c r="M55" s="48"/>
      <c r="N55" s="28"/>
      <c r="O55" s="29"/>
      <c r="P55" s="48"/>
      <c r="Q55" s="28"/>
      <c r="R55" s="29"/>
      <c r="S55" s="48"/>
      <c r="T55" s="28">
        <v>1</v>
      </c>
      <c r="U55" s="29" t="s">
        <v>54</v>
      </c>
      <c r="V55" s="33">
        <f>T55*$D55</f>
        <v>0</v>
      </c>
      <c r="W55" s="48"/>
      <c r="X55" s="29"/>
      <c r="Y55" s="48"/>
      <c r="Z55" s="28"/>
      <c r="AA55" s="29"/>
      <c r="AB55" s="48"/>
      <c r="AC55" s="28"/>
      <c r="AD55" s="29"/>
      <c r="AE55" s="48"/>
    </row>
    <row r="56" spans="1:32" x14ac:dyDescent="0.4">
      <c r="A56" s="25" t="s">
        <v>68</v>
      </c>
      <c r="B56" s="26">
        <v>202.3</v>
      </c>
      <c r="C56" s="27" t="str">
        <f t="shared" si="33"/>
        <v>OK</v>
      </c>
      <c r="D56" s="2"/>
      <c r="E56" s="28">
        <v>3</v>
      </c>
      <c r="F56" s="29" t="s">
        <v>55</v>
      </c>
      <c r="G56" s="33">
        <f t="shared" si="34"/>
        <v>0</v>
      </c>
      <c r="H56" s="28">
        <v>3</v>
      </c>
      <c r="I56" s="29" t="s">
        <v>55</v>
      </c>
      <c r="J56" s="33">
        <f t="shared" si="35"/>
        <v>0</v>
      </c>
      <c r="K56" s="28">
        <v>3</v>
      </c>
      <c r="L56" s="29" t="s">
        <v>55</v>
      </c>
      <c r="M56" s="33">
        <f t="shared" si="36"/>
        <v>0</v>
      </c>
      <c r="N56" s="28">
        <v>4</v>
      </c>
      <c r="O56" s="29" t="s">
        <v>55</v>
      </c>
      <c r="P56" s="33">
        <f t="shared" si="37"/>
        <v>0</v>
      </c>
      <c r="Q56" s="28">
        <v>3</v>
      </c>
      <c r="R56" s="29" t="s">
        <v>55</v>
      </c>
      <c r="S56" s="33">
        <f t="shared" si="38"/>
        <v>0</v>
      </c>
      <c r="T56" s="28">
        <v>2</v>
      </c>
      <c r="U56" s="29" t="s">
        <v>55</v>
      </c>
      <c r="V56" s="33">
        <f t="shared" si="39"/>
        <v>0</v>
      </c>
      <c r="W56" s="28"/>
      <c r="X56" s="29"/>
      <c r="Y56" s="30"/>
      <c r="Z56" s="28"/>
      <c r="AA56" s="29"/>
      <c r="AB56" s="30"/>
      <c r="AC56" s="28"/>
      <c r="AD56" s="29"/>
      <c r="AE56" s="30"/>
      <c r="AF56" s="6"/>
    </row>
    <row r="57" spans="1:32" x14ac:dyDescent="0.4">
      <c r="A57" s="25" t="s">
        <v>68</v>
      </c>
      <c r="B57" s="26">
        <v>194.92</v>
      </c>
      <c r="C57" s="27" t="str">
        <f t="shared" si="33"/>
        <v>OK</v>
      </c>
      <c r="D57" s="2"/>
      <c r="E57" s="28"/>
      <c r="F57" s="29"/>
      <c r="G57" s="30"/>
      <c r="H57" s="28"/>
      <c r="I57" s="29"/>
      <c r="J57" s="30"/>
      <c r="K57" s="28"/>
      <c r="L57" s="29"/>
      <c r="M57" s="30"/>
      <c r="N57" s="28"/>
      <c r="O57" s="29"/>
      <c r="P57" s="30"/>
      <c r="Q57" s="28"/>
      <c r="R57" s="29"/>
      <c r="S57" s="30"/>
      <c r="T57" s="28"/>
      <c r="U57" s="29"/>
      <c r="V57" s="30"/>
      <c r="W57" s="28">
        <v>1</v>
      </c>
      <c r="X57" s="29" t="s">
        <v>181</v>
      </c>
      <c r="Y57" s="33">
        <f t="shared" ref="Y57" si="40">W57*$D57</f>
        <v>0</v>
      </c>
      <c r="Z57" s="28">
        <v>1</v>
      </c>
      <c r="AA57" s="29" t="s">
        <v>207</v>
      </c>
      <c r="AB57" s="33">
        <f t="shared" ref="AB57" si="41">Z57*$D57</f>
        <v>0</v>
      </c>
      <c r="AC57" s="28">
        <v>2</v>
      </c>
      <c r="AD57" s="29" t="s">
        <v>230</v>
      </c>
      <c r="AE57" s="33">
        <f t="shared" ref="AE57" si="42">AC57*$D57</f>
        <v>0</v>
      </c>
      <c r="AF57" s="6"/>
    </row>
    <row r="58" spans="1:32" x14ac:dyDescent="0.4">
      <c r="A58" s="25" t="s">
        <v>69</v>
      </c>
      <c r="B58" s="26">
        <v>15.47</v>
      </c>
      <c r="C58" s="27" t="str">
        <f t="shared" si="33"/>
        <v>OK</v>
      </c>
      <c r="D58" s="2"/>
      <c r="E58" s="28">
        <v>3</v>
      </c>
      <c r="F58" s="29" t="s">
        <v>56</v>
      </c>
      <c r="G58" s="33">
        <f t="shared" si="34"/>
        <v>0</v>
      </c>
      <c r="H58" s="28">
        <v>3</v>
      </c>
      <c r="I58" s="29" t="s">
        <v>56</v>
      </c>
      <c r="J58" s="33">
        <f t="shared" si="35"/>
        <v>0</v>
      </c>
      <c r="K58" s="28">
        <v>3</v>
      </c>
      <c r="L58" s="29" t="s">
        <v>56</v>
      </c>
      <c r="M58" s="33">
        <f t="shared" si="36"/>
        <v>0</v>
      </c>
      <c r="N58" s="28">
        <v>4</v>
      </c>
      <c r="O58" s="29" t="s">
        <v>56</v>
      </c>
      <c r="P58" s="33">
        <f t="shared" si="37"/>
        <v>0</v>
      </c>
      <c r="Q58" s="28">
        <v>3</v>
      </c>
      <c r="R58" s="29" t="s">
        <v>56</v>
      </c>
      <c r="S58" s="33">
        <f t="shared" si="38"/>
        <v>0</v>
      </c>
      <c r="T58" s="28">
        <v>2</v>
      </c>
      <c r="U58" s="29" t="s">
        <v>56</v>
      </c>
      <c r="V58" s="33">
        <f t="shared" si="39"/>
        <v>0</v>
      </c>
      <c r="W58" s="28"/>
      <c r="X58" s="29"/>
      <c r="Y58" s="30"/>
      <c r="Z58" s="28"/>
      <c r="AA58" s="29"/>
      <c r="AB58" s="30"/>
      <c r="AC58" s="28"/>
      <c r="AD58" s="29"/>
      <c r="AE58" s="30"/>
      <c r="AF58" s="6"/>
    </row>
    <row r="59" spans="1:32" x14ac:dyDescent="0.4">
      <c r="A59" s="25" t="s">
        <v>69</v>
      </c>
      <c r="B59" s="26">
        <v>14.35</v>
      </c>
      <c r="C59" s="27" t="str">
        <f t="shared" si="33"/>
        <v>OK</v>
      </c>
      <c r="D59" s="2"/>
      <c r="E59" s="28"/>
      <c r="F59" s="29"/>
      <c r="G59" s="30"/>
      <c r="H59" s="28"/>
      <c r="I59" s="29"/>
      <c r="J59" s="30"/>
      <c r="K59" s="28"/>
      <c r="L59" s="29"/>
      <c r="M59" s="30"/>
      <c r="N59" s="28"/>
      <c r="O59" s="29"/>
      <c r="P59" s="30"/>
      <c r="Q59" s="28"/>
      <c r="R59" s="29"/>
      <c r="S59" s="30"/>
      <c r="T59" s="28"/>
      <c r="U59" s="29"/>
      <c r="V59" s="30"/>
      <c r="W59" s="28">
        <v>1</v>
      </c>
      <c r="X59" s="29" t="s">
        <v>182</v>
      </c>
      <c r="Y59" s="33">
        <f t="shared" ref="Y59" si="43">W59*$D59</f>
        <v>0</v>
      </c>
      <c r="Z59" s="28"/>
      <c r="AA59" s="29"/>
      <c r="AB59" s="30"/>
      <c r="AC59" s="28">
        <v>2</v>
      </c>
      <c r="AD59" s="29" t="s">
        <v>231</v>
      </c>
      <c r="AE59" s="33">
        <f t="shared" ref="AE59" si="44">AC59*$D59</f>
        <v>0</v>
      </c>
      <c r="AF59" s="6"/>
    </row>
    <row r="60" spans="1:32" x14ac:dyDescent="0.4">
      <c r="A60" s="25" t="s">
        <v>69</v>
      </c>
      <c r="B60" s="26">
        <v>14.97</v>
      </c>
      <c r="C60" s="27" t="str">
        <f t="shared" si="33"/>
        <v>OK</v>
      </c>
      <c r="D60" s="2"/>
      <c r="E60" s="28"/>
      <c r="F60" s="29"/>
      <c r="G60" s="30"/>
      <c r="H60" s="28"/>
      <c r="I60" s="29"/>
      <c r="J60" s="30"/>
      <c r="K60" s="28"/>
      <c r="L60" s="29"/>
      <c r="M60" s="30"/>
      <c r="N60" s="28"/>
      <c r="O60" s="29"/>
      <c r="P60" s="30"/>
      <c r="Q60" s="28"/>
      <c r="R60" s="29"/>
      <c r="S60" s="30"/>
      <c r="T60" s="28"/>
      <c r="U60" s="29"/>
      <c r="V60" s="30"/>
      <c r="W60" s="28"/>
      <c r="X60" s="29"/>
      <c r="Y60" s="30"/>
      <c r="Z60" s="28">
        <v>1</v>
      </c>
      <c r="AA60" s="29" t="s">
        <v>208</v>
      </c>
      <c r="AB60" s="33">
        <f t="shared" ref="AB60:AB61" si="45">Z60*$D60</f>
        <v>0</v>
      </c>
      <c r="AC60" s="28"/>
      <c r="AD60" s="29"/>
      <c r="AE60" s="30"/>
      <c r="AF60" s="6"/>
    </row>
    <row r="61" spans="1:32" x14ac:dyDescent="0.4">
      <c r="A61" s="25" t="s">
        <v>0</v>
      </c>
      <c r="B61" s="26">
        <v>34.700000000000003</v>
      </c>
      <c r="C61" s="27" t="str">
        <f t="shared" si="33"/>
        <v>OK</v>
      </c>
      <c r="D61" s="2"/>
      <c r="E61" s="28"/>
      <c r="F61" s="29"/>
      <c r="G61" s="30"/>
      <c r="H61" s="28"/>
      <c r="I61" s="29"/>
      <c r="J61" s="30"/>
      <c r="K61" s="28"/>
      <c r="L61" s="29"/>
      <c r="M61" s="30"/>
      <c r="N61" s="28"/>
      <c r="O61" s="29"/>
      <c r="P61" s="30"/>
      <c r="Q61" s="28"/>
      <c r="R61" s="29"/>
      <c r="S61" s="30"/>
      <c r="T61" s="28"/>
      <c r="U61" s="29"/>
      <c r="V61" s="30"/>
      <c r="W61" s="28">
        <v>1</v>
      </c>
      <c r="X61" s="29" t="s">
        <v>183</v>
      </c>
      <c r="Y61" s="33">
        <f t="shared" ref="Y61" si="46">W61*$D61</f>
        <v>0</v>
      </c>
      <c r="Z61" s="28">
        <v>1</v>
      </c>
      <c r="AA61" s="29" t="s">
        <v>209</v>
      </c>
      <c r="AB61" s="33">
        <f t="shared" si="45"/>
        <v>0</v>
      </c>
      <c r="AC61" s="28">
        <v>2</v>
      </c>
      <c r="AD61" s="29" t="s">
        <v>232</v>
      </c>
      <c r="AE61" s="33">
        <f t="shared" ref="AE61" si="47">AC61*$D61</f>
        <v>0</v>
      </c>
      <c r="AF61" s="6"/>
    </row>
    <row r="62" spans="1:32" x14ac:dyDescent="0.4">
      <c r="A62" s="25" t="s">
        <v>0</v>
      </c>
      <c r="B62" s="26">
        <v>35.700000000000003</v>
      </c>
      <c r="C62" s="27" t="str">
        <f t="shared" si="33"/>
        <v>OK</v>
      </c>
      <c r="D62" s="2"/>
      <c r="E62" s="28">
        <v>3</v>
      </c>
      <c r="F62" s="29" t="s">
        <v>57</v>
      </c>
      <c r="G62" s="33">
        <f t="shared" si="34"/>
        <v>0</v>
      </c>
      <c r="H62" s="28">
        <v>3</v>
      </c>
      <c r="I62" s="29" t="s">
        <v>57</v>
      </c>
      <c r="J62" s="33">
        <f t="shared" si="35"/>
        <v>0</v>
      </c>
      <c r="K62" s="28">
        <v>3</v>
      </c>
      <c r="L62" s="29" t="s">
        <v>57</v>
      </c>
      <c r="M62" s="33">
        <f t="shared" si="36"/>
        <v>0</v>
      </c>
      <c r="N62" s="28">
        <v>3</v>
      </c>
      <c r="O62" s="29" t="s">
        <v>57</v>
      </c>
      <c r="P62" s="33">
        <f t="shared" si="37"/>
        <v>0</v>
      </c>
      <c r="Q62" s="28">
        <v>3</v>
      </c>
      <c r="R62" s="29" t="s">
        <v>57</v>
      </c>
      <c r="S62" s="33">
        <f t="shared" si="38"/>
        <v>0</v>
      </c>
      <c r="T62" s="28">
        <v>2</v>
      </c>
      <c r="U62" s="29" t="s">
        <v>57</v>
      </c>
      <c r="V62" s="33">
        <f t="shared" si="39"/>
        <v>0</v>
      </c>
      <c r="W62" s="28"/>
      <c r="X62" s="29"/>
      <c r="Y62" s="30"/>
      <c r="Z62" s="28"/>
      <c r="AA62" s="29"/>
      <c r="AB62" s="30"/>
      <c r="AC62" s="28"/>
      <c r="AD62" s="29"/>
      <c r="AE62" s="30"/>
      <c r="AF62" s="6"/>
    </row>
    <row r="63" spans="1:32" x14ac:dyDescent="0.4">
      <c r="A63" s="25" t="s">
        <v>70</v>
      </c>
      <c r="B63" s="26">
        <v>5470.94</v>
      </c>
      <c r="C63" s="27" t="str">
        <f t="shared" si="33"/>
        <v>OK</v>
      </c>
      <c r="D63" s="2"/>
      <c r="E63" s="28">
        <v>1</v>
      </c>
      <c r="F63" s="29" t="s">
        <v>58</v>
      </c>
      <c r="G63" s="33">
        <f t="shared" si="34"/>
        <v>0</v>
      </c>
      <c r="H63" s="28">
        <v>1</v>
      </c>
      <c r="I63" s="29" t="s">
        <v>58</v>
      </c>
      <c r="J63" s="33">
        <f t="shared" si="35"/>
        <v>0</v>
      </c>
      <c r="K63" s="28">
        <v>1</v>
      </c>
      <c r="L63" s="29" t="s">
        <v>58</v>
      </c>
      <c r="M63" s="33">
        <f t="shared" si="36"/>
        <v>0</v>
      </c>
      <c r="N63" s="28">
        <v>1</v>
      </c>
      <c r="O63" s="29" t="s">
        <v>58</v>
      </c>
      <c r="P63" s="33">
        <f t="shared" si="37"/>
        <v>0</v>
      </c>
      <c r="Q63" s="28">
        <v>1</v>
      </c>
      <c r="R63" s="29" t="s">
        <v>58</v>
      </c>
      <c r="S63" s="33">
        <f t="shared" si="38"/>
        <v>0</v>
      </c>
      <c r="T63" s="28">
        <v>1</v>
      </c>
      <c r="U63" s="29" t="s">
        <v>58</v>
      </c>
      <c r="V63" s="33">
        <f t="shared" si="39"/>
        <v>0</v>
      </c>
      <c r="W63" s="28"/>
      <c r="X63" s="29"/>
      <c r="Y63" s="30"/>
      <c r="Z63" s="28"/>
      <c r="AA63" s="29"/>
      <c r="AB63" s="30"/>
      <c r="AC63" s="28"/>
      <c r="AD63" s="29"/>
      <c r="AE63" s="30"/>
      <c r="AF63" s="6"/>
    </row>
    <row r="64" spans="1:32" x14ac:dyDescent="0.4">
      <c r="A64" s="25" t="s">
        <v>70</v>
      </c>
      <c r="B64" s="26">
        <v>6453.85</v>
      </c>
      <c r="C64" s="27" t="str">
        <f t="shared" si="33"/>
        <v>OK</v>
      </c>
      <c r="D64" s="2"/>
      <c r="E64" s="28"/>
      <c r="F64" s="29"/>
      <c r="G64" s="30"/>
      <c r="H64" s="28"/>
      <c r="I64" s="29"/>
      <c r="J64" s="30"/>
      <c r="K64" s="28"/>
      <c r="L64" s="29"/>
      <c r="M64" s="30"/>
      <c r="N64" s="28"/>
      <c r="O64" s="29"/>
      <c r="P64" s="30"/>
      <c r="Q64" s="28"/>
      <c r="R64" s="29"/>
      <c r="S64" s="30"/>
      <c r="T64" s="28"/>
      <c r="U64" s="29"/>
      <c r="V64" s="30"/>
      <c r="W64" s="28">
        <v>1</v>
      </c>
      <c r="X64" s="29" t="s">
        <v>184</v>
      </c>
      <c r="Y64" s="33">
        <f t="shared" ref="Y64" si="48">W64*$D64</f>
        <v>0</v>
      </c>
      <c r="Z64" s="28">
        <v>1</v>
      </c>
      <c r="AA64" s="29" t="s">
        <v>214</v>
      </c>
      <c r="AB64" s="33">
        <f t="shared" ref="AB64" si="49">Z64*$D64</f>
        <v>0</v>
      </c>
      <c r="AC64" s="28">
        <v>1</v>
      </c>
      <c r="AD64" s="29" t="s">
        <v>233</v>
      </c>
      <c r="AE64" s="33">
        <f t="shared" ref="AE64" si="50">AC64*$D64</f>
        <v>0</v>
      </c>
      <c r="AF64" s="6"/>
    </row>
    <row r="65" spans="1:32" x14ac:dyDescent="0.4">
      <c r="A65" s="25" t="s">
        <v>1</v>
      </c>
      <c r="B65" s="26">
        <v>524.79</v>
      </c>
      <c r="C65" s="27" t="str">
        <f t="shared" si="33"/>
        <v>OK</v>
      </c>
      <c r="D65" s="2"/>
      <c r="E65" s="28">
        <v>1</v>
      </c>
      <c r="F65" s="29" t="s">
        <v>59</v>
      </c>
      <c r="G65" s="33">
        <f t="shared" si="34"/>
        <v>0</v>
      </c>
      <c r="H65" s="28">
        <v>1</v>
      </c>
      <c r="I65" s="29" t="s">
        <v>59</v>
      </c>
      <c r="J65" s="33">
        <f t="shared" si="35"/>
        <v>0</v>
      </c>
      <c r="K65" s="28">
        <v>1</v>
      </c>
      <c r="L65" s="29" t="s">
        <v>59</v>
      </c>
      <c r="M65" s="33">
        <f t="shared" si="36"/>
        <v>0</v>
      </c>
      <c r="N65" s="28">
        <v>1</v>
      </c>
      <c r="O65" s="29" t="s">
        <v>59</v>
      </c>
      <c r="P65" s="33">
        <f t="shared" si="37"/>
        <v>0</v>
      </c>
      <c r="Q65" s="28">
        <v>1</v>
      </c>
      <c r="R65" s="29" t="s">
        <v>59</v>
      </c>
      <c r="S65" s="33">
        <f t="shared" si="38"/>
        <v>0</v>
      </c>
      <c r="T65" s="28">
        <v>1</v>
      </c>
      <c r="U65" s="29" t="s">
        <v>59</v>
      </c>
      <c r="V65" s="33">
        <f t="shared" si="39"/>
        <v>0</v>
      </c>
      <c r="W65" s="28"/>
      <c r="X65" s="29"/>
      <c r="Y65" s="30"/>
      <c r="Z65" s="28"/>
      <c r="AA65" s="29"/>
      <c r="AB65" s="30"/>
      <c r="AC65" s="28"/>
      <c r="AD65" s="29"/>
      <c r="AE65" s="30"/>
      <c r="AF65" s="6"/>
    </row>
    <row r="66" spans="1:32" x14ac:dyDescent="0.4">
      <c r="A66" s="25" t="s">
        <v>71</v>
      </c>
      <c r="B66" s="26">
        <v>3222.83</v>
      </c>
      <c r="C66" s="27" t="str">
        <f t="shared" si="33"/>
        <v>OK</v>
      </c>
      <c r="D66" s="2"/>
      <c r="E66" s="28">
        <v>1</v>
      </c>
      <c r="F66" s="29" t="s">
        <v>60</v>
      </c>
      <c r="G66" s="33">
        <f t="shared" si="34"/>
        <v>0</v>
      </c>
      <c r="H66" s="28">
        <v>1</v>
      </c>
      <c r="I66" s="29" t="s">
        <v>60</v>
      </c>
      <c r="J66" s="33">
        <f t="shared" si="35"/>
        <v>0</v>
      </c>
      <c r="K66" s="28">
        <v>1</v>
      </c>
      <c r="L66" s="29" t="s">
        <v>60</v>
      </c>
      <c r="M66" s="33">
        <f t="shared" si="36"/>
        <v>0</v>
      </c>
      <c r="N66" s="28">
        <v>1</v>
      </c>
      <c r="O66" s="29" t="s">
        <v>60</v>
      </c>
      <c r="P66" s="33">
        <f t="shared" si="37"/>
        <v>0</v>
      </c>
      <c r="Q66" s="28">
        <v>1</v>
      </c>
      <c r="R66" s="29" t="s">
        <v>60</v>
      </c>
      <c r="S66" s="33">
        <f t="shared" si="38"/>
        <v>0</v>
      </c>
      <c r="T66" s="28"/>
      <c r="U66" s="29"/>
      <c r="V66" s="30"/>
      <c r="W66" s="28"/>
      <c r="X66" s="29"/>
      <c r="Y66" s="30"/>
      <c r="Z66" s="28">
        <v>1</v>
      </c>
      <c r="AA66" s="29" t="s">
        <v>211</v>
      </c>
      <c r="AB66" s="33">
        <f t="shared" ref="AB66:AB67" si="51">Z66*$D66</f>
        <v>0</v>
      </c>
      <c r="AC66" s="28"/>
      <c r="AD66" s="29"/>
      <c r="AE66" s="30"/>
      <c r="AF66" s="6"/>
    </row>
    <row r="67" spans="1:32" x14ac:dyDescent="0.4">
      <c r="A67" s="25" t="s">
        <v>72</v>
      </c>
      <c r="B67" s="26">
        <v>3490.39</v>
      </c>
      <c r="C67" s="27" t="str">
        <f t="shared" si="33"/>
        <v>OK</v>
      </c>
      <c r="D67" s="2"/>
      <c r="E67" s="28">
        <v>1</v>
      </c>
      <c r="F67" s="29" t="s">
        <v>61</v>
      </c>
      <c r="G67" s="33">
        <f t="shared" si="34"/>
        <v>0</v>
      </c>
      <c r="H67" s="28">
        <v>1</v>
      </c>
      <c r="I67" s="29" t="s">
        <v>61</v>
      </c>
      <c r="J67" s="33">
        <f t="shared" si="35"/>
        <v>0</v>
      </c>
      <c r="K67" s="28">
        <v>1</v>
      </c>
      <c r="L67" s="29" t="s">
        <v>61</v>
      </c>
      <c r="M67" s="33">
        <f t="shared" si="36"/>
        <v>0</v>
      </c>
      <c r="N67" s="28">
        <v>1</v>
      </c>
      <c r="O67" s="29" t="s">
        <v>61</v>
      </c>
      <c r="P67" s="33">
        <f t="shared" si="37"/>
        <v>0</v>
      </c>
      <c r="Q67" s="28">
        <v>1</v>
      </c>
      <c r="R67" s="29" t="s">
        <v>61</v>
      </c>
      <c r="S67" s="33">
        <f t="shared" si="38"/>
        <v>0</v>
      </c>
      <c r="T67" s="28">
        <v>2</v>
      </c>
      <c r="U67" s="29" t="s">
        <v>61</v>
      </c>
      <c r="V67" s="33">
        <f t="shared" si="39"/>
        <v>0</v>
      </c>
      <c r="W67" s="28"/>
      <c r="X67" s="29"/>
      <c r="Y67" s="30"/>
      <c r="Z67" s="28">
        <v>1</v>
      </c>
      <c r="AA67" s="29" t="s">
        <v>210</v>
      </c>
      <c r="AB67" s="33">
        <f t="shared" si="51"/>
        <v>0</v>
      </c>
      <c r="AC67" s="28"/>
      <c r="AD67" s="29"/>
      <c r="AE67" s="30"/>
      <c r="AF67" s="6"/>
    </row>
    <row r="68" spans="1:32" x14ac:dyDescent="0.4">
      <c r="A68" s="25" t="s">
        <v>73</v>
      </c>
      <c r="B68" s="26">
        <v>1981.35</v>
      </c>
      <c r="C68" s="27" t="str">
        <f t="shared" si="33"/>
        <v>OK</v>
      </c>
      <c r="D68" s="2"/>
      <c r="E68" s="28">
        <v>1</v>
      </c>
      <c r="F68" s="29" t="s">
        <v>62</v>
      </c>
      <c r="G68" s="33">
        <f t="shared" si="34"/>
        <v>0</v>
      </c>
      <c r="H68" s="28">
        <v>1</v>
      </c>
      <c r="I68" s="29" t="s">
        <v>62</v>
      </c>
      <c r="J68" s="33">
        <f t="shared" si="35"/>
        <v>0</v>
      </c>
      <c r="K68" s="28">
        <v>1</v>
      </c>
      <c r="L68" s="29" t="s">
        <v>62</v>
      </c>
      <c r="M68" s="33">
        <f t="shared" si="36"/>
        <v>0</v>
      </c>
      <c r="N68" s="28">
        <v>1</v>
      </c>
      <c r="O68" s="29" t="s">
        <v>62</v>
      </c>
      <c r="P68" s="33">
        <f t="shared" si="37"/>
        <v>0</v>
      </c>
      <c r="Q68" s="28">
        <v>1</v>
      </c>
      <c r="R68" s="29" t="s">
        <v>62</v>
      </c>
      <c r="S68" s="33">
        <f t="shared" si="38"/>
        <v>0</v>
      </c>
      <c r="T68" s="28"/>
      <c r="U68" s="29"/>
      <c r="V68" s="30"/>
      <c r="W68" s="28"/>
      <c r="X68" s="29"/>
      <c r="Y68" s="30"/>
      <c r="Z68" s="28"/>
      <c r="AA68" s="29"/>
      <c r="AB68" s="30"/>
      <c r="AC68" s="28"/>
      <c r="AD68" s="29"/>
      <c r="AE68" s="30"/>
      <c r="AF68" s="6"/>
    </row>
    <row r="69" spans="1:32" x14ac:dyDescent="0.4">
      <c r="A69" s="25" t="s">
        <v>147</v>
      </c>
      <c r="B69" s="26">
        <v>714</v>
      </c>
      <c r="C69" s="27" t="str">
        <f t="shared" si="33"/>
        <v>OK</v>
      </c>
      <c r="D69" s="2"/>
      <c r="E69" s="28"/>
      <c r="F69" s="29"/>
      <c r="G69" s="30"/>
      <c r="H69" s="28"/>
      <c r="I69" s="29"/>
      <c r="J69" s="30"/>
      <c r="K69" s="28"/>
      <c r="L69" s="29"/>
      <c r="M69" s="30"/>
      <c r="N69" s="28"/>
      <c r="O69" s="29"/>
      <c r="P69" s="30"/>
      <c r="Q69" s="28"/>
      <c r="R69" s="29"/>
      <c r="S69" s="30"/>
      <c r="T69" s="28">
        <v>1</v>
      </c>
      <c r="U69" s="29" t="s">
        <v>62</v>
      </c>
      <c r="V69" s="33">
        <f t="shared" ref="V69" si="52">T69*$D69</f>
        <v>0</v>
      </c>
      <c r="W69" s="28"/>
      <c r="X69" s="29"/>
      <c r="Y69" s="30"/>
      <c r="Z69" s="28"/>
      <c r="AA69" s="29"/>
      <c r="AB69" s="30"/>
      <c r="AC69" s="28"/>
      <c r="AD69" s="29"/>
      <c r="AE69" s="30"/>
      <c r="AF69" s="6"/>
    </row>
    <row r="70" spans="1:32" s="25" customFormat="1" ht="10.5" customHeight="1" x14ac:dyDescent="0.35">
      <c r="A70" s="25" t="s">
        <v>20</v>
      </c>
      <c r="B70" s="26">
        <v>2106.66</v>
      </c>
      <c r="C70" s="27" t="str">
        <f t="shared" si="33"/>
        <v>OK</v>
      </c>
      <c r="D70" s="2"/>
      <c r="E70" s="28"/>
      <c r="F70" s="29"/>
      <c r="G70" s="30"/>
      <c r="H70" s="51"/>
      <c r="J70" s="52"/>
      <c r="K70" s="51"/>
      <c r="M70" s="52"/>
      <c r="N70" s="51"/>
      <c r="P70" s="52"/>
      <c r="Q70" s="51"/>
      <c r="S70" s="52"/>
      <c r="T70" s="51"/>
      <c r="V70" s="52"/>
      <c r="W70" s="51"/>
      <c r="Y70" s="52"/>
      <c r="Z70" s="28">
        <v>1</v>
      </c>
      <c r="AA70" s="29" t="s">
        <v>206</v>
      </c>
      <c r="AB70" s="33">
        <f t="shared" ref="AB70" si="53">Z70*$D70</f>
        <v>0</v>
      </c>
      <c r="AC70" s="28"/>
      <c r="AD70" s="29"/>
      <c r="AE70" s="30"/>
    </row>
    <row r="71" spans="1:32" s="53" customFormat="1" ht="18" customHeight="1" x14ac:dyDescent="0.35">
      <c r="A71" s="53" t="s">
        <v>280</v>
      </c>
      <c r="B71" s="26">
        <v>1574.37</v>
      </c>
      <c r="C71" s="27" t="str">
        <f t="shared" si="33"/>
        <v>OK</v>
      </c>
      <c r="D71" s="4"/>
      <c r="E71" s="54"/>
      <c r="F71" s="55"/>
      <c r="G71" s="56"/>
      <c r="H71" s="57"/>
      <c r="J71" s="58"/>
      <c r="K71" s="57"/>
      <c r="M71" s="58"/>
      <c r="N71" s="57"/>
      <c r="P71" s="58"/>
      <c r="Q71" s="57"/>
      <c r="S71" s="58"/>
      <c r="T71" s="57"/>
      <c r="V71" s="58"/>
      <c r="W71" s="57"/>
      <c r="Y71" s="58"/>
      <c r="Z71" s="54"/>
      <c r="AA71" s="55"/>
      <c r="AB71" s="56"/>
      <c r="AC71" s="59">
        <v>1</v>
      </c>
      <c r="AD71" s="60" t="s">
        <v>229</v>
      </c>
      <c r="AE71" s="61">
        <f t="shared" ref="AE71" si="54">AC71*$D71</f>
        <v>0</v>
      </c>
    </row>
    <row r="72" spans="1:32" x14ac:dyDescent="0.4">
      <c r="A72" s="25" t="s">
        <v>74</v>
      </c>
      <c r="B72" s="26">
        <v>11405.08</v>
      </c>
      <c r="C72" s="27" t="str">
        <f t="shared" si="33"/>
        <v>OK</v>
      </c>
      <c r="D72" s="2"/>
      <c r="E72" s="28">
        <v>1</v>
      </c>
      <c r="F72" s="29" t="s">
        <v>63</v>
      </c>
      <c r="G72" s="33">
        <f t="shared" si="34"/>
        <v>0</v>
      </c>
      <c r="H72" s="28">
        <v>1</v>
      </c>
      <c r="I72" s="29" t="s">
        <v>63</v>
      </c>
      <c r="J72" s="33">
        <f t="shared" si="35"/>
        <v>0</v>
      </c>
      <c r="K72" s="28">
        <v>1</v>
      </c>
      <c r="L72" s="29" t="s">
        <v>63</v>
      </c>
      <c r="M72" s="33">
        <f t="shared" si="36"/>
        <v>0</v>
      </c>
      <c r="N72" s="28">
        <v>1</v>
      </c>
      <c r="O72" s="29" t="s">
        <v>63</v>
      </c>
      <c r="P72" s="33">
        <f t="shared" si="37"/>
        <v>0</v>
      </c>
      <c r="Q72" s="28">
        <v>1</v>
      </c>
      <c r="R72" s="29" t="s">
        <v>63</v>
      </c>
      <c r="S72" s="33">
        <f t="shared" si="38"/>
        <v>0</v>
      </c>
      <c r="T72" s="28">
        <v>1</v>
      </c>
      <c r="U72" s="29" t="s">
        <v>63</v>
      </c>
      <c r="V72" s="33">
        <f t="shared" si="39"/>
        <v>0</v>
      </c>
      <c r="W72" s="28"/>
      <c r="X72" s="29"/>
      <c r="Y72" s="30"/>
      <c r="Z72" s="28"/>
      <c r="AA72" s="29"/>
      <c r="AB72" s="30"/>
      <c r="AC72" s="28"/>
      <c r="AD72" s="29"/>
      <c r="AE72" s="30"/>
      <c r="AF72" s="6"/>
    </row>
    <row r="73" spans="1:32" x14ac:dyDescent="0.4">
      <c r="A73" s="25" t="s">
        <v>2</v>
      </c>
      <c r="B73" s="26">
        <v>11689.97</v>
      </c>
      <c r="C73" s="27" t="str">
        <f t="shared" si="33"/>
        <v>OK</v>
      </c>
      <c r="D73" s="2"/>
      <c r="E73" s="28"/>
      <c r="F73" s="29"/>
      <c r="G73" s="30"/>
      <c r="H73" s="28"/>
      <c r="I73" s="29"/>
      <c r="J73" s="30"/>
      <c r="K73" s="28"/>
      <c r="L73" s="29"/>
      <c r="M73" s="30"/>
      <c r="N73" s="28"/>
      <c r="O73" s="29"/>
      <c r="P73" s="30"/>
      <c r="Q73" s="28"/>
      <c r="R73" s="29"/>
      <c r="S73" s="30"/>
      <c r="T73" s="28"/>
      <c r="U73" s="29"/>
      <c r="V73" s="30"/>
      <c r="W73" s="28">
        <v>1</v>
      </c>
      <c r="X73" s="29" t="s">
        <v>188</v>
      </c>
      <c r="Y73" s="33">
        <f t="shared" ref="Y73" si="55">W73*$D73</f>
        <v>0</v>
      </c>
      <c r="Z73" s="28">
        <v>1</v>
      </c>
      <c r="AA73" s="29" t="s">
        <v>215</v>
      </c>
      <c r="AB73" s="33">
        <f t="shared" ref="AB73" si="56">Z73*$D73</f>
        <v>0</v>
      </c>
      <c r="AC73" s="28">
        <v>1</v>
      </c>
      <c r="AD73" s="29" t="s">
        <v>239</v>
      </c>
      <c r="AE73" s="33">
        <f t="shared" ref="AE73:AE74" si="57">AC73*$D73</f>
        <v>0</v>
      </c>
      <c r="AF73" s="6"/>
    </row>
    <row r="74" spans="1:32" x14ac:dyDescent="0.4">
      <c r="A74" s="25" t="s">
        <v>72</v>
      </c>
      <c r="B74" s="46">
        <v>3490.39</v>
      </c>
      <c r="C74" s="27" t="str">
        <f t="shared" si="33"/>
        <v>OK</v>
      </c>
      <c r="D74" s="3"/>
      <c r="E74" s="28"/>
      <c r="F74" s="29"/>
      <c r="G74" s="30"/>
      <c r="H74" s="28"/>
      <c r="I74" s="29"/>
      <c r="J74" s="30"/>
      <c r="K74" s="28"/>
      <c r="L74" s="29"/>
      <c r="M74" s="30"/>
      <c r="N74" s="28"/>
      <c r="O74" s="29"/>
      <c r="P74" s="30"/>
      <c r="Q74" s="28"/>
      <c r="R74" s="29"/>
      <c r="S74" s="30"/>
      <c r="T74" s="28"/>
      <c r="U74" s="29"/>
      <c r="V74" s="30"/>
      <c r="W74" s="28"/>
      <c r="X74" s="29"/>
      <c r="Y74" s="30"/>
      <c r="Z74" s="28"/>
      <c r="AA74" s="29"/>
      <c r="AB74" s="30"/>
      <c r="AC74" s="34">
        <v>2</v>
      </c>
      <c r="AD74" s="32" t="s">
        <v>234</v>
      </c>
      <c r="AE74" s="33">
        <f t="shared" si="57"/>
        <v>0</v>
      </c>
      <c r="AF74" s="6"/>
    </row>
    <row r="75" spans="1:32" x14ac:dyDescent="0.4">
      <c r="A75" s="25" t="s">
        <v>75</v>
      </c>
      <c r="B75" s="26">
        <v>8844.32</v>
      </c>
      <c r="C75" s="27" t="str">
        <f t="shared" si="33"/>
        <v>OK</v>
      </c>
      <c r="D75" s="2"/>
      <c r="E75" s="28">
        <v>1</v>
      </c>
      <c r="F75" s="29" t="s">
        <v>64</v>
      </c>
      <c r="G75" s="33">
        <f t="shared" si="34"/>
        <v>0</v>
      </c>
      <c r="H75" s="28">
        <v>1</v>
      </c>
      <c r="I75" s="29" t="s">
        <v>64</v>
      </c>
      <c r="J75" s="33">
        <f t="shared" si="35"/>
        <v>0</v>
      </c>
      <c r="K75" s="28">
        <v>1</v>
      </c>
      <c r="L75" s="29" t="s">
        <v>64</v>
      </c>
      <c r="M75" s="33">
        <f t="shared" si="36"/>
        <v>0</v>
      </c>
      <c r="N75" s="28">
        <v>1</v>
      </c>
      <c r="O75" s="29" t="s">
        <v>64</v>
      </c>
      <c r="P75" s="33">
        <f t="shared" si="37"/>
        <v>0</v>
      </c>
      <c r="Q75" s="28">
        <v>1</v>
      </c>
      <c r="R75" s="29" t="s">
        <v>64</v>
      </c>
      <c r="S75" s="33">
        <f t="shared" si="38"/>
        <v>0</v>
      </c>
      <c r="T75" s="28"/>
      <c r="U75" s="29"/>
      <c r="V75" s="30"/>
      <c r="W75" s="28"/>
      <c r="X75" s="29"/>
      <c r="Y75" s="30"/>
      <c r="Z75" s="28"/>
      <c r="AA75" s="29"/>
      <c r="AB75" s="30"/>
      <c r="AC75" s="28"/>
      <c r="AD75" s="29"/>
      <c r="AE75" s="30"/>
      <c r="AF75" s="6"/>
    </row>
    <row r="76" spans="1:32" x14ac:dyDescent="0.4">
      <c r="A76" s="25" t="s">
        <v>235</v>
      </c>
      <c r="B76" s="26">
        <v>7614.81</v>
      </c>
      <c r="C76" s="27" t="str">
        <f t="shared" si="33"/>
        <v>OK</v>
      </c>
      <c r="D76" s="2"/>
      <c r="E76" s="28"/>
      <c r="F76" s="29"/>
      <c r="G76" s="30"/>
      <c r="H76" s="28"/>
      <c r="I76" s="29"/>
      <c r="J76" s="30"/>
      <c r="K76" s="28"/>
      <c r="L76" s="29"/>
      <c r="M76" s="30"/>
      <c r="N76" s="28"/>
      <c r="O76" s="29"/>
      <c r="P76" s="30"/>
      <c r="Q76" s="28"/>
      <c r="R76" s="29"/>
      <c r="S76" s="30"/>
      <c r="T76" s="28"/>
      <c r="U76" s="29"/>
      <c r="V76" s="30"/>
      <c r="W76" s="28"/>
      <c r="X76" s="29"/>
      <c r="Y76" s="30"/>
      <c r="Z76" s="28"/>
      <c r="AA76" s="29"/>
      <c r="AB76" s="30"/>
      <c r="AC76" s="28">
        <v>1</v>
      </c>
      <c r="AD76" s="29" t="s">
        <v>236</v>
      </c>
      <c r="AE76" s="33">
        <f t="shared" ref="AE76" si="58">AC76*$D76</f>
        <v>0</v>
      </c>
      <c r="AF76" s="6"/>
    </row>
    <row r="77" spans="1:32" x14ac:dyDescent="0.4">
      <c r="A77" s="25" t="s">
        <v>146</v>
      </c>
      <c r="B77" s="26">
        <v>7389.9</v>
      </c>
      <c r="C77" s="27" t="str">
        <f t="shared" si="33"/>
        <v>OK</v>
      </c>
      <c r="D77" s="2"/>
      <c r="E77" s="28"/>
      <c r="F77" s="29"/>
      <c r="G77" s="30"/>
      <c r="H77" s="28"/>
      <c r="I77" s="29"/>
      <c r="J77" s="30"/>
      <c r="K77" s="28"/>
      <c r="L77" s="29"/>
      <c r="M77" s="30"/>
      <c r="N77" s="28"/>
      <c r="O77" s="29"/>
      <c r="P77" s="30"/>
      <c r="Q77" s="28"/>
      <c r="R77" s="29"/>
      <c r="S77" s="30"/>
      <c r="T77" s="28">
        <v>1</v>
      </c>
      <c r="U77" s="29" t="s">
        <v>64</v>
      </c>
      <c r="V77" s="33">
        <f t="shared" si="39"/>
        <v>0</v>
      </c>
      <c r="W77" s="28"/>
      <c r="X77" s="29"/>
      <c r="Y77" s="30"/>
      <c r="Z77" s="28"/>
      <c r="AA77" s="29"/>
      <c r="AB77" s="30"/>
      <c r="AC77" s="28"/>
      <c r="AD77" s="29"/>
      <c r="AE77" s="30"/>
      <c r="AF77" s="6"/>
    </row>
    <row r="78" spans="1:32" x14ac:dyDescent="0.4">
      <c r="A78" s="25" t="s">
        <v>179</v>
      </c>
      <c r="B78" s="26">
        <v>7145.71</v>
      </c>
      <c r="C78" s="27" t="str">
        <f t="shared" si="33"/>
        <v>OK</v>
      </c>
      <c r="D78" s="2"/>
      <c r="E78" s="28"/>
      <c r="F78" s="29"/>
      <c r="G78" s="30"/>
      <c r="H78" s="28"/>
      <c r="I78" s="29"/>
      <c r="J78" s="30"/>
      <c r="K78" s="28"/>
      <c r="L78" s="29"/>
      <c r="M78" s="30"/>
      <c r="N78" s="28"/>
      <c r="O78" s="29"/>
      <c r="P78" s="30"/>
      <c r="Q78" s="28"/>
      <c r="R78" s="29"/>
      <c r="S78" s="30"/>
      <c r="T78" s="28"/>
      <c r="U78" s="29"/>
      <c r="V78" s="30"/>
      <c r="W78" s="28">
        <v>1</v>
      </c>
      <c r="X78" s="29" t="s">
        <v>180</v>
      </c>
      <c r="Y78" s="33">
        <f t="shared" ref="Y78" si="59">W78*$D78</f>
        <v>0</v>
      </c>
      <c r="Z78" s="28"/>
      <c r="AA78" s="29"/>
      <c r="AB78" s="30"/>
      <c r="AC78" s="28"/>
      <c r="AD78" s="29"/>
      <c r="AE78" s="30"/>
      <c r="AF78" s="6"/>
    </row>
    <row r="79" spans="1:32" x14ac:dyDescent="0.4">
      <c r="A79" s="25" t="s">
        <v>212</v>
      </c>
      <c r="B79" s="26">
        <v>6276.06</v>
      </c>
      <c r="C79" s="27" t="str">
        <f t="shared" si="33"/>
        <v>OK</v>
      </c>
      <c r="D79" s="2"/>
      <c r="E79" s="28"/>
      <c r="F79" s="29"/>
      <c r="G79" s="30"/>
      <c r="H79" s="28"/>
      <c r="I79" s="29"/>
      <c r="J79" s="30"/>
      <c r="K79" s="28"/>
      <c r="L79" s="29"/>
      <c r="M79" s="30"/>
      <c r="N79" s="28"/>
      <c r="O79" s="29"/>
      <c r="P79" s="30"/>
      <c r="Q79" s="28"/>
      <c r="R79" s="29"/>
      <c r="S79" s="30"/>
      <c r="T79" s="28"/>
      <c r="U79" s="29"/>
      <c r="V79" s="30"/>
      <c r="W79" s="28"/>
      <c r="X79" s="29"/>
      <c r="Y79" s="30"/>
      <c r="Z79" s="28">
        <v>1</v>
      </c>
      <c r="AA79" s="29" t="s">
        <v>213</v>
      </c>
      <c r="AB79" s="33">
        <f t="shared" ref="AB79:AB81" si="60">Z79*$D79</f>
        <v>0</v>
      </c>
      <c r="AC79" s="28"/>
      <c r="AD79" s="29"/>
      <c r="AE79" s="30"/>
      <c r="AF79" s="6"/>
    </row>
    <row r="80" spans="1:32" x14ac:dyDescent="0.4">
      <c r="A80" s="25" t="s">
        <v>76</v>
      </c>
      <c r="B80" s="26">
        <v>1228.04</v>
      </c>
      <c r="C80" s="27" t="str">
        <f t="shared" si="33"/>
        <v>OK</v>
      </c>
      <c r="D80" s="2"/>
      <c r="E80" s="28">
        <v>1</v>
      </c>
      <c r="F80" s="29" t="s">
        <v>65</v>
      </c>
      <c r="G80" s="33">
        <f t="shared" si="34"/>
        <v>0</v>
      </c>
      <c r="H80" s="28">
        <v>1</v>
      </c>
      <c r="I80" s="29" t="s">
        <v>65</v>
      </c>
      <c r="J80" s="33">
        <f t="shared" si="35"/>
        <v>0</v>
      </c>
      <c r="K80" s="28">
        <v>1</v>
      </c>
      <c r="L80" s="29" t="s">
        <v>65</v>
      </c>
      <c r="M80" s="33">
        <f t="shared" si="36"/>
        <v>0</v>
      </c>
      <c r="N80" s="28">
        <v>1</v>
      </c>
      <c r="O80" s="29" t="s">
        <v>65</v>
      </c>
      <c r="P80" s="33">
        <f t="shared" si="37"/>
        <v>0</v>
      </c>
      <c r="Q80" s="28">
        <v>1</v>
      </c>
      <c r="R80" s="29" t="s">
        <v>65</v>
      </c>
      <c r="S80" s="33">
        <f t="shared" si="38"/>
        <v>0</v>
      </c>
      <c r="T80" s="28">
        <v>1</v>
      </c>
      <c r="U80" s="29" t="s">
        <v>65</v>
      </c>
      <c r="V80" s="33">
        <f t="shared" si="39"/>
        <v>0</v>
      </c>
      <c r="W80" s="28">
        <v>1</v>
      </c>
      <c r="X80" s="29" t="s">
        <v>185</v>
      </c>
      <c r="Y80" s="33">
        <f t="shared" ref="Y80:Y81" si="61">W80*$D80</f>
        <v>0</v>
      </c>
      <c r="Z80" s="28">
        <v>1</v>
      </c>
      <c r="AA80" s="29" t="s">
        <v>63</v>
      </c>
      <c r="AB80" s="33">
        <f t="shared" si="60"/>
        <v>0</v>
      </c>
      <c r="AC80" s="28">
        <v>1</v>
      </c>
      <c r="AD80" s="29" t="s">
        <v>237</v>
      </c>
      <c r="AE80" s="33">
        <f>AC80*$D80</f>
        <v>0</v>
      </c>
      <c r="AF80" s="6"/>
    </row>
    <row r="81" spans="1:32" x14ac:dyDescent="0.4">
      <c r="A81" s="25" t="s">
        <v>186</v>
      </c>
      <c r="B81" s="26">
        <v>4444.6499999999996</v>
      </c>
      <c r="C81" s="27" t="str">
        <f t="shared" si="33"/>
        <v>OK</v>
      </c>
      <c r="D81" s="2"/>
      <c r="E81" s="28"/>
      <c r="F81" s="29"/>
      <c r="G81" s="30"/>
      <c r="H81" s="28"/>
      <c r="I81" s="29"/>
      <c r="J81" s="30"/>
      <c r="K81" s="28"/>
      <c r="L81" s="29"/>
      <c r="M81" s="30"/>
      <c r="N81" s="28"/>
      <c r="O81" s="29"/>
      <c r="P81" s="30"/>
      <c r="Q81" s="28"/>
      <c r="R81" s="29"/>
      <c r="S81" s="30"/>
      <c r="T81" s="28"/>
      <c r="U81" s="29"/>
      <c r="V81" s="30"/>
      <c r="W81" s="28">
        <v>1</v>
      </c>
      <c r="X81" s="29" t="s">
        <v>187</v>
      </c>
      <c r="Y81" s="33">
        <f t="shared" si="61"/>
        <v>0</v>
      </c>
      <c r="Z81" s="28">
        <v>1</v>
      </c>
      <c r="AA81" s="29" t="s">
        <v>62</v>
      </c>
      <c r="AB81" s="33">
        <f t="shared" si="60"/>
        <v>0</v>
      </c>
      <c r="AC81" s="28">
        <v>1</v>
      </c>
      <c r="AD81" s="29" t="s">
        <v>238</v>
      </c>
      <c r="AE81" s="33">
        <f>AC81*$D81</f>
        <v>0</v>
      </c>
      <c r="AF81" s="6"/>
    </row>
    <row r="82" spans="1:32" s="50" customFormat="1" x14ac:dyDescent="0.4">
      <c r="A82" s="25" t="s">
        <v>3</v>
      </c>
      <c r="B82" s="26">
        <v>4248.3</v>
      </c>
      <c r="C82" s="27" t="str">
        <f t="shared" si="33"/>
        <v>OK</v>
      </c>
      <c r="D82" s="2"/>
      <c r="E82" s="28">
        <v>1</v>
      </c>
      <c r="F82" s="29" t="s">
        <v>66</v>
      </c>
      <c r="G82" s="33">
        <f t="shared" si="34"/>
        <v>0</v>
      </c>
      <c r="H82" s="28">
        <v>1</v>
      </c>
      <c r="I82" s="29" t="s">
        <v>66</v>
      </c>
      <c r="J82" s="33">
        <f t="shared" si="35"/>
        <v>0</v>
      </c>
      <c r="K82" s="28">
        <v>1</v>
      </c>
      <c r="L82" s="29" t="s">
        <v>66</v>
      </c>
      <c r="M82" s="33">
        <f t="shared" si="36"/>
        <v>0</v>
      </c>
      <c r="N82" s="28">
        <v>1</v>
      </c>
      <c r="O82" s="29" t="s">
        <v>66</v>
      </c>
      <c r="P82" s="33">
        <f t="shared" si="37"/>
        <v>0</v>
      </c>
      <c r="Q82" s="28">
        <v>1</v>
      </c>
      <c r="R82" s="29" t="s">
        <v>66</v>
      </c>
      <c r="S82" s="33">
        <f t="shared" si="38"/>
        <v>0</v>
      </c>
      <c r="T82" s="28">
        <v>1</v>
      </c>
      <c r="U82" s="29" t="s">
        <v>66</v>
      </c>
      <c r="V82" s="33">
        <f t="shared" si="39"/>
        <v>0</v>
      </c>
      <c r="W82" s="28"/>
      <c r="X82" s="29"/>
      <c r="Y82" s="30"/>
      <c r="Z82" s="28"/>
      <c r="AA82" s="29"/>
      <c r="AB82" s="30"/>
      <c r="AC82" s="28"/>
      <c r="AD82" s="29"/>
      <c r="AE82" s="30"/>
      <c r="AF82" s="6"/>
    </row>
    <row r="83" spans="1:32" s="50" customFormat="1" x14ac:dyDescent="0.4">
      <c r="A83" s="25" t="s">
        <v>145</v>
      </c>
      <c r="B83" s="26">
        <v>3201.1</v>
      </c>
      <c r="C83" s="27" t="str">
        <f t="shared" si="33"/>
        <v>OK</v>
      </c>
      <c r="D83" s="2"/>
      <c r="E83" s="28"/>
      <c r="F83" s="29"/>
      <c r="G83" s="30"/>
      <c r="H83" s="28"/>
      <c r="I83" s="29"/>
      <c r="J83" s="30"/>
      <c r="K83" s="28"/>
      <c r="L83" s="29"/>
      <c r="M83" s="30"/>
      <c r="N83" s="28"/>
      <c r="O83" s="29"/>
      <c r="P83" s="30"/>
      <c r="Q83" s="28"/>
      <c r="R83" s="29"/>
      <c r="S83" s="30"/>
      <c r="T83" s="28">
        <v>1</v>
      </c>
      <c r="U83" s="29" t="s">
        <v>142</v>
      </c>
      <c r="V83" s="33">
        <f t="shared" si="39"/>
        <v>0</v>
      </c>
      <c r="W83" s="28"/>
      <c r="X83" s="29"/>
      <c r="Y83" s="30"/>
      <c r="Z83" s="28"/>
      <c r="AA83" s="29"/>
      <c r="AB83" s="30"/>
      <c r="AC83" s="28"/>
      <c r="AD83" s="29"/>
      <c r="AE83" s="30"/>
      <c r="AF83" s="6"/>
    </row>
    <row r="84" spans="1:32" s="50" customFormat="1" x14ac:dyDescent="0.4">
      <c r="A84" s="25" t="s">
        <v>144</v>
      </c>
      <c r="B84" s="26">
        <v>1785</v>
      </c>
      <c r="C84" s="27" t="str">
        <f t="shared" si="33"/>
        <v>OK</v>
      </c>
      <c r="D84" s="2"/>
      <c r="E84" s="28"/>
      <c r="F84" s="29"/>
      <c r="G84" s="30"/>
      <c r="H84" s="28"/>
      <c r="I84" s="29"/>
      <c r="J84" s="30"/>
      <c r="K84" s="28"/>
      <c r="L84" s="29"/>
      <c r="M84" s="30"/>
      <c r="N84" s="28"/>
      <c r="O84" s="29"/>
      <c r="P84" s="30"/>
      <c r="Q84" s="28"/>
      <c r="R84" s="29"/>
      <c r="S84" s="30"/>
      <c r="T84" s="28">
        <v>1</v>
      </c>
      <c r="U84" s="29" t="s">
        <v>143</v>
      </c>
      <c r="V84" s="33">
        <f t="shared" si="39"/>
        <v>0</v>
      </c>
      <c r="W84" s="28"/>
      <c r="X84" s="29"/>
      <c r="Y84" s="30"/>
      <c r="Z84" s="28"/>
      <c r="AA84" s="29"/>
      <c r="AB84" s="30"/>
      <c r="AC84" s="28"/>
      <c r="AD84" s="29"/>
      <c r="AE84" s="30"/>
      <c r="AF84" s="6"/>
    </row>
    <row r="85" spans="1:32" s="50" customFormat="1" x14ac:dyDescent="0.4">
      <c r="A85" s="35" t="s">
        <v>52</v>
      </c>
      <c r="B85" s="36"/>
      <c r="C85" s="37"/>
      <c r="D85" s="38"/>
      <c r="E85" s="28"/>
      <c r="F85" s="6"/>
      <c r="G85" s="39">
        <f>SUM(G53:G82)</f>
        <v>0</v>
      </c>
      <c r="H85" s="28"/>
      <c r="I85" s="6"/>
      <c r="J85" s="39">
        <f>SUM(J53:J82)</f>
        <v>0</v>
      </c>
      <c r="K85" s="28"/>
      <c r="L85" s="6"/>
      <c r="M85" s="39">
        <f>SUM(M53:M82)</f>
        <v>0</v>
      </c>
      <c r="N85" s="28"/>
      <c r="O85" s="6"/>
      <c r="P85" s="39">
        <f>SUM(P53:P82)</f>
        <v>0</v>
      </c>
      <c r="Q85" s="28"/>
      <c r="R85" s="6"/>
      <c r="S85" s="39">
        <f>SUM(S53:S82)</f>
        <v>0</v>
      </c>
      <c r="T85" s="28"/>
      <c r="U85" s="6"/>
      <c r="V85" s="39">
        <f>SUM(V53:V84)</f>
        <v>0</v>
      </c>
      <c r="W85" s="28"/>
      <c r="X85" s="6"/>
      <c r="Y85" s="39">
        <f>SUM(Y53:Y84)</f>
        <v>0</v>
      </c>
      <c r="Z85" s="28"/>
      <c r="AA85" s="6"/>
      <c r="AB85" s="39">
        <f>SUM(AB53:AB84)</f>
        <v>0</v>
      </c>
      <c r="AC85" s="28"/>
      <c r="AD85" s="6"/>
      <c r="AE85" s="39">
        <f>SUM(AE53:AE82)</f>
        <v>0</v>
      </c>
      <c r="AF85" s="6"/>
    </row>
    <row r="86" spans="1:32" s="50" customFormat="1" x14ac:dyDescent="0.4">
      <c r="A86" s="21" t="s">
        <v>274</v>
      </c>
      <c r="B86" s="40"/>
      <c r="C86" s="41"/>
      <c r="D86" s="42"/>
      <c r="E86" s="43"/>
      <c r="F86" s="44"/>
      <c r="G86" s="45"/>
      <c r="H86" s="43"/>
      <c r="I86" s="44"/>
      <c r="J86" s="45"/>
      <c r="K86" s="43"/>
      <c r="L86" s="44"/>
      <c r="M86" s="45"/>
      <c r="N86" s="43"/>
      <c r="O86" s="44"/>
      <c r="P86" s="45"/>
      <c r="Q86" s="43"/>
      <c r="R86" s="44"/>
      <c r="S86" s="45"/>
      <c r="T86" s="43"/>
      <c r="U86" s="44"/>
      <c r="V86" s="45"/>
      <c r="W86" s="43"/>
      <c r="X86" s="44"/>
      <c r="Y86" s="45"/>
      <c r="Z86" s="43"/>
      <c r="AA86" s="44"/>
      <c r="AB86" s="45"/>
      <c r="AC86" s="43"/>
      <c r="AD86" s="44"/>
      <c r="AE86" s="45"/>
      <c r="AF86" s="6"/>
    </row>
    <row r="87" spans="1:32" s="63" customFormat="1" x14ac:dyDescent="0.35">
      <c r="A87" s="53" t="s">
        <v>82</v>
      </c>
      <c r="B87" s="26">
        <v>2543.63</v>
      </c>
      <c r="C87" s="27" t="str">
        <f t="shared" ref="C87:C104" si="62">IF(D87&gt;B87,"IMPORTE MÁXIMO SUPERADO","OK")</f>
        <v>OK</v>
      </c>
      <c r="D87" s="4"/>
      <c r="E87" s="54">
        <v>1</v>
      </c>
      <c r="F87" s="55" t="s">
        <v>78</v>
      </c>
      <c r="G87" s="61">
        <f t="shared" ref="G87:G90" si="63">E87*$D87</f>
        <v>0</v>
      </c>
      <c r="H87" s="54">
        <v>1</v>
      </c>
      <c r="I87" s="55" t="s">
        <v>78</v>
      </c>
      <c r="J87" s="61">
        <f>H87*$D87</f>
        <v>0</v>
      </c>
      <c r="K87" s="54">
        <v>1</v>
      </c>
      <c r="L87" s="55" t="s">
        <v>78</v>
      </c>
      <c r="M87" s="61">
        <f>K87*$D87</f>
        <v>0</v>
      </c>
      <c r="N87" s="54">
        <v>1</v>
      </c>
      <c r="O87" s="55" t="s">
        <v>78</v>
      </c>
      <c r="P87" s="61">
        <f>N87*$D87</f>
        <v>0</v>
      </c>
      <c r="Q87" s="54">
        <v>1</v>
      </c>
      <c r="R87" s="55" t="s">
        <v>78</v>
      </c>
      <c r="S87" s="61">
        <f>Q87*$D87</f>
        <v>0</v>
      </c>
      <c r="T87" s="54"/>
      <c r="U87" s="55"/>
      <c r="V87" s="56"/>
      <c r="W87" s="54"/>
      <c r="X87" s="55"/>
      <c r="Y87" s="56"/>
      <c r="Z87" s="54"/>
      <c r="AA87" s="55"/>
      <c r="AB87" s="56"/>
      <c r="AC87" s="54"/>
      <c r="AD87" s="55"/>
      <c r="AE87" s="56"/>
      <c r="AF87" s="62"/>
    </row>
    <row r="88" spans="1:32" s="50" customFormat="1" x14ac:dyDescent="0.4">
      <c r="A88" s="25" t="s">
        <v>83</v>
      </c>
      <c r="B88" s="26">
        <v>397.38</v>
      </c>
      <c r="C88" s="27" t="str">
        <f t="shared" si="62"/>
        <v>OK</v>
      </c>
      <c r="D88" s="2"/>
      <c r="E88" s="28">
        <v>2</v>
      </c>
      <c r="F88" s="29" t="s">
        <v>79</v>
      </c>
      <c r="G88" s="33">
        <f t="shared" si="63"/>
        <v>0</v>
      </c>
      <c r="H88" s="28">
        <v>2</v>
      </c>
      <c r="I88" s="29" t="s">
        <v>79</v>
      </c>
      <c r="J88" s="33">
        <f>H88*$D88</f>
        <v>0</v>
      </c>
      <c r="K88" s="28">
        <v>2</v>
      </c>
      <c r="L88" s="29" t="s">
        <v>79</v>
      </c>
      <c r="M88" s="33">
        <f>K88*$D88</f>
        <v>0</v>
      </c>
      <c r="N88" s="28">
        <v>2</v>
      </c>
      <c r="O88" s="29" t="s">
        <v>79</v>
      </c>
      <c r="P88" s="33">
        <f>N88*$D88</f>
        <v>0</v>
      </c>
      <c r="Q88" s="28">
        <v>2</v>
      </c>
      <c r="R88" s="29" t="s">
        <v>79</v>
      </c>
      <c r="S88" s="33">
        <f>Q88*$D88</f>
        <v>0</v>
      </c>
      <c r="T88" s="28"/>
      <c r="U88" s="29"/>
      <c r="V88" s="30"/>
      <c r="W88" s="28"/>
      <c r="X88" s="29"/>
      <c r="Y88" s="30"/>
      <c r="Z88" s="28"/>
      <c r="AA88" s="29"/>
      <c r="AB88" s="30"/>
      <c r="AC88" s="28"/>
      <c r="AD88" s="29"/>
      <c r="AE88" s="30"/>
      <c r="AF88" s="6"/>
    </row>
    <row r="89" spans="1:32" s="50" customFormat="1" x14ac:dyDescent="0.4">
      <c r="A89" s="25" t="s">
        <v>84</v>
      </c>
      <c r="B89" s="26">
        <v>647.96</v>
      </c>
      <c r="C89" s="27" t="str">
        <f t="shared" si="62"/>
        <v>OK</v>
      </c>
      <c r="D89" s="2"/>
      <c r="E89" s="28">
        <v>1</v>
      </c>
      <c r="F89" s="29" t="s">
        <v>80</v>
      </c>
      <c r="G89" s="33">
        <f t="shared" si="63"/>
        <v>0</v>
      </c>
      <c r="H89" s="28">
        <v>1</v>
      </c>
      <c r="I89" s="29" t="s">
        <v>80</v>
      </c>
      <c r="J89" s="33">
        <f>H89*$D89</f>
        <v>0</v>
      </c>
      <c r="K89" s="28">
        <v>1</v>
      </c>
      <c r="L89" s="29" t="s">
        <v>80</v>
      </c>
      <c r="M89" s="33">
        <f>K89*$D89</f>
        <v>0</v>
      </c>
      <c r="N89" s="28">
        <v>1</v>
      </c>
      <c r="O89" s="29" t="s">
        <v>80</v>
      </c>
      <c r="P89" s="33">
        <f>N89*$D89</f>
        <v>0</v>
      </c>
      <c r="Q89" s="28">
        <v>1</v>
      </c>
      <c r="R89" s="29" t="s">
        <v>80</v>
      </c>
      <c r="S89" s="33">
        <f>Q89*$D89</f>
        <v>0</v>
      </c>
      <c r="T89" s="28"/>
      <c r="U89" s="29"/>
      <c r="V89" s="30"/>
      <c r="W89" s="28"/>
      <c r="X89" s="29"/>
      <c r="Y89" s="30"/>
      <c r="Z89" s="28"/>
      <c r="AA89" s="29"/>
      <c r="AB89" s="30"/>
      <c r="AC89" s="28"/>
      <c r="AD89" s="29"/>
      <c r="AE89" s="30"/>
      <c r="AF89" s="6"/>
    </row>
    <row r="90" spans="1:32" s="50" customFormat="1" ht="12.75" customHeight="1" x14ac:dyDescent="0.4">
      <c r="A90" s="25" t="s">
        <v>85</v>
      </c>
      <c r="B90" s="26">
        <v>870.72</v>
      </c>
      <c r="C90" s="27" t="str">
        <f t="shared" si="62"/>
        <v>OK</v>
      </c>
      <c r="D90" s="2"/>
      <c r="E90" s="28">
        <v>1</v>
      </c>
      <c r="F90" s="29" t="s">
        <v>81</v>
      </c>
      <c r="G90" s="33">
        <f t="shared" si="63"/>
        <v>0</v>
      </c>
      <c r="H90" s="28">
        <v>1</v>
      </c>
      <c r="I90" s="29" t="s">
        <v>81</v>
      </c>
      <c r="J90" s="33">
        <f>H90*$D90</f>
        <v>0</v>
      </c>
      <c r="K90" s="28">
        <v>1</v>
      </c>
      <c r="L90" s="29" t="s">
        <v>81</v>
      </c>
      <c r="M90" s="33">
        <f>K90*$D90</f>
        <v>0</v>
      </c>
      <c r="N90" s="28">
        <v>1</v>
      </c>
      <c r="O90" s="29" t="s">
        <v>81</v>
      </c>
      <c r="P90" s="33">
        <f>N90*$D90</f>
        <v>0</v>
      </c>
      <c r="Q90" s="28">
        <v>1</v>
      </c>
      <c r="R90" s="29" t="s">
        <v>81</v>
      </c>
      <c r="S90" s="33">
        <f>Q90*$D90</f>
        <v>0</v>
      </c>
      <c r="T90" s="28"/>
      <c r="U90" s="29"/>
      <c r="V90" s="30"/>
      <c r="W90" s="28"/>
      <c r="X90" s="29"/>
      <c r="Y90" s="30"/>
      <c r="Z90" s="28"/>
      <c r="AA90" s="29"/>
      <c r="AB90" s="30"/>
      <c r="AC90" s="28"/>
      <c r="AD90" s="29"/>
      <c r="AE90" s="30"/>
      <c r="AF90" s="6"/>
    </row>
    <row r="91" spans="1:32" s="50" customFormat="1" ht="12.75" customHeight="1" x14ac:dyDescent="0.4">
      <c r="A91" s="25" t="s">
        <v>179</v>
      </c>
      <c r="B91" s="26">
        <v>6001.24</v>
      </c>
      <c r="C91" s="27" t="str">
        <f t="shared" si="62"/>
        <v>OK</v>
      </c>
      <c r="D91" s="2"/>
      <c r="E91" s="28"/>
      <c r="F91" s="29"/>
      <c r="G91" s="30"/>
      <c r="H91" s="28"/>
      <c r="I91" s="29"/>
      <c r="J91" s="30"/>
      <c r="K91" s="28"/>
      <c r="L91" s="29"/>
      <c r="M91" s="30"/>
      <c r="N91" s="28"/>
      <c r="O91" s="29"/>
      <c r="P91" s="30"/>
      <c r="Q91" s="28"/>
      <c r="R91" s="29"/>
      <c r="S91" s="30"/>
      <c r="T91" s="28"/>
      <c r="U91" s="29"/>
      <c r="V91" s="30"/>
      <c r="W91" s="28"/>
      <c r="X91" s="29"/>
      <c r="Y91" s="30"/>
      <c r="Z91" s="28">
        <v>1</v>
      </c>
      <c r="AA91" s="29" t="s">
        <v>78</v>
      </c>
      <c r="AB91" s="33">
        <f t="shared" ref="AB91:AB104" si="64">Z91*$D91</f>
        <v>0</v>
      </c>
      <c r="AC91" s="28"/>
      <c r="AD91" s="29"/>
      <c r="AE91" s="30"/>
      <c r="AF91" s="6"/>
    </row>
    <row r="92" spans="1:32" s="50" customFormat="1" ht="12.75" customHeight="1" x14ac:dyDescent="0.4">
      <c r="A92" s="25" t="s">
        <v>216</v>
      </c>
      <c r="B92" s="26">
        <v>194.92</v>
      </c>
      <c r="C92" s="27" t="str">
        <f t="shared" si="62"/>
        <v>OK</v>
      </c>
      <c r="D92" s="2"/>
      <c r="E92" s="28"/>
      <c r="F92" s="29"/>
      <c r="G92" s="30"/>
      <c r="H92" s="28"/>
      <c r="I92" s="29"/>
      <c r="J92" s="30"/>
      <c r="K92" s="28"/>
      <c r="L92" s="29"/>
      <c r="M92" s="30"/>
      <c r="N92" s="28"/>
      <c r="O92" s="29"/>
      <c r="P92" s="30"/>
      <c r="Q92" s="28"/>
      <c r="R92" s="29"/>
      <c r="S92" s="30"/>
      <c r="T92" s="28"/>
      <c r="U92" s="29"/>
      <c r="V92" s="30"/>
      <c r="W92" s="28"/>
      <c r="X92" s="29"/>
      <c r="Y92" s="30"/>
      <c r="Z92" s="28">
        <v>1</v>
      </c>
      <c r="AA92" s="29" t="s">
        <v>79</v>
      </c>
      <c r="AB92" s="33">
        <f t="shared" si="64"/>
        <v>0</v>
      </c>
      <c r="AC92" s="28">
        <v>1</v>
      </c>
      <c r="AD92" s="29" t="s">
        <v>256</v>
      </c>
      <c r="AE92" s="33">
        <f t="shared" ref="AE92:AE97" si="65">AC92*$D92</f>
        <v>0</v>
      </c>
      <c r="AF92" s="6"/>
    </row>
    <row r="93" spans="1:32" s="50" customFormat="1" ht="12.75" customHeight="1" x14ac:dyDescent="0.4">
      <c r="A93" s="25" t="s">
        <v>160</v>
      </c>
      <c r="B93" s="26">
        <v>14.35</v>
      </c>
      <c r="C93" s="27" t="str">
        <f t="shared" si="62"/>
        <v>OK</v>
      </c>
      <c r="D93" s="2"/>
      <c r="E93" s="28"/>
      <c r="F93" s="29"/>
      <c r="G93" s="30"/>
      <c r="H93" s="28"/>
      <c r="I93" s="29"/>
      <c r="J93" s="30"/>
      <c r="K93" s="28"/>
      <c r="L93" s="29"/>
      <c r="M93" s="30"/>
      <c r="N93" s="28"/>
      <c r="O93" s="29"/>
      <c r="P93" s="30"/>
      <c r="Q93" s="28"/>
      <c r="R93" s="29"/>
      <c r="S93" s="30"/>
      <c r="T93" s="28"/>
      <c r="U93" s="29"/>
      <c r="V93" s="30"/>
      <c r="W93" s="28"/>
      <c r="X93" s="29"/>
      <c r="Y93" s="30"/>
      <c r="Z93" s="28">
        <v>1</v>
      </c>
      <c r="AA93" s="29" t="s">
        <v>80</v>
      </c>
      <c r="AB93" s="33">
        <f t="shared" si="64"/>
        <v>0</v>
      </c>
      <c r="AC93" s="28">
        <v>1</v>
      </c>
      <c r="AD93" s="29" t="s">
        <v>257</v>
      </c>
      <c r="AE93" s="33">
        <f t="shared" si="65"/>
        <v>0</v>
      </c>
      <c r="AF93" s="6"/>
    </row>
    <row r="94" spans="1:32" s="50" customFormat="1" ht="12.75" customHeight="1" x14ac:dyDescent="0.4">
      <c r="A94" s="25" t="s">
        <v>0</v>
      </c>
      <c r="B94" s="26">
        <v>34.700000000000003</v>
      </c>
      <c r="C94" s="27" t="str">
        <f t="shared" si="62"/>
        <v>OK</v>
      </c>
      <c r="D94" s="2"/>
      <c r="E94" s="28"/>
      <c r="F94" s="29"/>
      <c r="G94" s="30"/>
      <c r="H94" s="28"/>
      <c r="I94" s="29"/>
      <c r="J94" s="30"/>
      <c r="K94" s="28"/>
      <c r="L94" s="29"/>
      <c r="M94" s="30"/>
      <c r="N94" s="28"/>
      <c r="O94" s="29"/>
      <c r="P94" s="30"/>
      <c r="Q94" s="28"/>
      <c r="R94" s="29"/>
      <c r="S94" s="30"/>
      <c r="T94" s="28"/>
      <c r="U94" s="29"/>
      <c r="V94" s="30"/>
      <c r="W94" s="28"/>
      <c r="X94" s="29"/>
      <c r="Y94" s="30"/>
      <c r="Z94" s="28">
        <v>1</v>
      </c>
      <c r="AA94" s="29" t="s">
        <v>81</v>
      </c>
      <c r="AB94" s="33">
        <f t="shared" si="64"/>
        <v>0</v>
      </c>
      <c r="AC94" s="28">
        <v>1</v>
      </c>
      <c r="AD94" s="29" t="s">
        <v>258</v>
      </c>
      <c r="AE94" s="33">
        <f t="shared" si="65"/>
        <v>0</v>
      </c>
      <c r="AF94" s="6"/>
    </row>
    <row r="95" spans="1:32" s="50" customFormat="1" ht="12.75" customHeight="1" x14ac:dyDescent="0.4">
      <c r="A95" s="25" t="s">
        <v>2</v>
      </c>
      <c r="B95" s="26">
        <v>11689.97</v>
      </c>
      <c r="C95" s="27" t="str">
        <f t="shared" si="62"/>
        <v>OK</v>
      </c>
      <c r="D95" s="2"/>
      <c r="E95" s="28"/>
      <c r="F95" s="29"/>
      <c r="G95" s="30"/>
      <c r="H95" s="28"/>
      <c r="I95" s="29"/>
      <c r="J95" s="30"/>
      <c r="K95" s="28"/>
      <c r="L95" s="29"/>
      <c r="M95" s="30"/>
      <c r="N95" s="28"/>
      <c r="O95" s="29"/>
      <c r="P95" s="30"/>
      <c r="Q95" s="28"/>
      <c r="R95" s="29"/>
      <c r="S95" s="30"/>
      <c r="T95" s="28"/>
      <c r="U95" s="29"/>
      <c r="V95" s="30"/>
      <c r="W95" s="28"/>
      <c r="X95" s="29"/>
      <c r="Y95" s="30"/>
      <c r="Z95" s="28">
        <v>1</v>
      </c>
      <c r="AA95" s="29" t="s">
        <v>219</v>
      </c>
      <c r="AB95" s="33">
        <f t="shared" si="64"/>
        <v>0</v>
      </c>
      <c r="AC95" s="28">
        <v>1</v>
      </c>
      <c r="AD95" s="29" t="s">
        <v>261</v>
      </c>
      <c r="AE95" s="33">
        <f t="shared" si="65"/>
        <v>0</v>
      </c>
      <c r="AF95" s="6"/>
    </row>
    <row r="96" spans="1:32" s="50" customFormat="1" ht="12.75" customHeight="1" x14ac:dyDescent="0.4">
      <c r="A96" s="25" t="s">
        <v>186</v>
      </c>
      <c r="B96" s="26">
        <v>4444.6499999999996</v>
      </c>
      <c r="C96" s="27" t="str">
        <f t="shared" si="62"/>
        <v>OK</v>
      </c>
      <c r="D96" s="2"/>
      <c r="E96" s="28"/>
      <c r="F96" s="29"/>
      <c r="G96" s="30"/>
      <c r="H96" s="28"/>
      <c r="I96" s="29"/>
      <c r="J96" s="30"/>
      <c r="K96" s="28"/>
      <c r="L96" s="29"/>
      <c r="M96" s="30"/>
      <c r="N96" s="28"/>
      <c r="O96" s="29"/>
      <c r="P96" s="30"/>
      <c r="Q96" s="28"/>
      <c r="R96" s="29"/>
      <c r="S96" s="30"/>
      <c r="T96" s="28"/>
      <c r="U96" s="29"/>
      <c r="V96" s="30"/>
      <c r="W96" s="28"/>
      <c r="X96" s="29"/>
      <c r="Y96" s="30"/>
      <c r="Z96" s="28">
        <v>1</v>
      </c>
      <c r="AA96" s="29" t="s">
        <v>220</v>
      </c>
      <c r="AB96" s="33">
        <f t="shared" si="64"/>
        <v>0</v>
      </c>
      <c r="AC96" s="28">
        <v>1</v>
      </c>
      <c r="AD96" s="29" t="s">
        <v>260</v>
      </c>
      <c r="AE96" s="33">
        <f t="shared" si="65"/>
        <v>0</v>
      </c>
      <c r="AF96" s="6"/>
    </row>
    <row r="97" spans="1:32" s="50" customFormat="1" ht="12.75" customHeight="1" x14ac:dyDescent="0.4">
      <c r="A97" s="25" t="s">
        <v>76</v>
      </c>
      <c r="B97" s="26">
        <v>1228.06</v>
      </c>
      <c r="C97" s="27" t="str">
        <f t="shared" si="62"/>
        <v>OK</v>
      </c>
      <c r="D97" s="2"/>
      <c r="E97" s="28"/>
      <c r="F97" s="29"/>
      <c r="G97" s="30"/>
      <c r="H97" s="28"/>
      <c r="I97" s="29"/>
      <c r="J97" s="30"/>
      <c r="K97" s="28"/>
      <c r="L97" s="29"/>
      <c r="M97" s="30"/>
      <c r="N97" s="28"/>
      <c r="O97" s="29"/>
      <c r="P97" s="30"/>
      <c r="Q97" s="28"/>
      <c r="R97" s="29"/>
      <c r="S97" s="30"/>
      <c r="T97" s="28"/>
      <c r="U97" s="29"/>
      <c r="V97" s="30"/>
      <c r="W97" s="28"/>
      <c r="X97" s="29"/>
      <c r="Y97" s="30"/>
      <c r="Z97" s="28">
        <v>1</v>
      </c>
      <c r="AA97" s="29" t="s">
        <v>221</v>
      </c>
      <c r="AB97" s="33">
        <f t="shared" si="64"/>
        <v>0</v>
      </c>
      <c r="AC97" s="28">
        <v>1</v>
      </c>
      <c r="AD97" s="29" t="s">
        <v>259</v>
      </c>
      <c r="AE97" s="33">
        <f t="shared" si="65"/>
        <v>0</v>
      </c>
      <c r="AF97" s="6"/>
    </row>
    <row r="98" spans="1:32" ht="12.75" customHeight="1" x14ac:dyDescent="0.4">
      <c r="A98" s="25" t="s">
        <v>217</v>
      </c>
      <c r="B98" s="26">
        <v>2499.71</v>
      </c>
      <c r="C98" s="27" t="str">
        <f t="shared" si="62"/>
        <v>OK</v>
      </c>
      <c r="D98" s="2"/>
      <c r="E98" s="28"/>
      <c r="F98" s="29"/>
      <c r="G98" s="30"/>
      <c r="H98" s="28"/>
      <c r="I98" s="29"/>
      <c r="J98" s="30"/>
      <c r="K98" s="28"/>
      <c r="L98" s="29"/>
      <c r="M98" s="30"/>
      <c r="N98" s="28"/>
      <c r="O98" s="29"/>
      <c r="P98" s="30"/>
      <c r="Q98" s="28"/>
      <c r="R98" s="29"/>
      <c r="S98" s="30"/>
      <c r="T98" s="28"/>
      <c r="U98" s="29"/>
      <c r="V98" s="30"/>
      <c r="W98" s="28"/>
      <c r="X98" s="29"/>
      <c r="Y98" s="30"/>
      <c r="Z98" s="28">
        <v>1</v>
      </c>
      <c r="AA98" s="29" t="s">
        <v>222</v>
      </c>
      <c r="AB98" s="33">
        <f t="shared" si="64"/>
        <v>0</v>
      </c>
      <c r="AC98" s="28"/>
      <c r="AD98" s="29"/>
      <c r="AE98" s="30"/>
      <c r="AF98" s="6"/>
    </row>
    <row r="99" spans="1:32" ht="12.75" customHeight="1" x14ac:dyDescent="0.4">
      <c r="A99" s="25" t="s">
        <v>241</v>
      </c>
      <c r="B99" s="26">
        <v>6285.7</v>
      </c>
      <c r="C99" s="27" t="str">
        <f t="shared" si="62"/>
        <v>OK</v>
      </c>
      <c r="D99" s="2"/>
      <c r="E99" s="28"/>
      <c r="F99" s="29"/>
      <c r="G99" s="30"/>
      <c r="H99" s="28"/>
      <c r="I99" s="29"/>
      <c r="J99" s="30"/>
      <c r="K99" s="28"/>
      <c r="L99" s="29"/>
      <c r="M99" s="30"/>
      <c r="N99" s="28"/>
      <c r="O99" s="29"/>
      <c r="P99" s="30"/>
      <c r="Q99" s="28"/>
      <c r="R99" s="29"/>
      <c r="S99" s="30"/>
      <c r="T99" s="28"/>
      <c r="U99" s="29"/>
      <c r="V99" s="30"/>
      <c r="W99" s="28"/>
      <c r="X99" s="29"/>
      <c r="Y99" s="30"/>
      <c r="Z99" s="28"/>
      <c r="AA99" s="29"/>
      <c r="AB99" s="30"/>
      <c r="AC99" s="28">
        <v>1</v>
      </c>
      <c r="AD99" s="29" t="s">
        <v>242</v>
      </c>
      <c r="AE99" s="33">
        <f t="shared" ref="AE99:AE103" si="66">AC99*$D99</f>
        <v>0</v>
      </c>
      <c r="AF99" s="6"/>
    </row>
    <row r="100" spans="1:32" ht="12.75" customHeight="1" x14ac:dyDescent="0.4">
      <c r="A100" s="25" t="s">
        <v>243</v>
      </c>
      <c r="B100" s="26">
        <v>5180.43</v>
      </c>
      <c r="C100" s="27" t="str">
        <f t="shared" si="62"/>
        <v>OK</v>
      </c>
      <c r="D100" s="2"/>
      <c r="E100" s="28"/>
      <c r="F100" s="29"/>
      <c r="G100" s="30"/>
      <c r="H100" s="28"/>
      <c r="I100" s="29"/>
      <c r="J100" s="30"/>
      <c r="K100" s="28"/>
      <c r="L100" s="29"/>
      <c r="M100" s="30"/>
      <c r="N100" s="28"/>
      <c r="O100" s="29"/>
      <c r="P100" s="30"/>
      <c r="Q100" s="28"/>
      <c r="R100" s="29"/>
      <c r="S100" s="30"/>
      <c r="T100" s="28"/>
      <c r="U100" s="29"/>
      <c r="V100" s="30"/>
      <c r="W100" s="28"/>
      <c r="X100" s="29"/>
      <c r="Y100" s="30"/>
      <c r="Z100" s="28"/>
      <c r="AA100" s="29"/>
      <c r="AB100" s="30"/>
      <c r="AC100" s="28">
        <v>1</v>
      </c>
      <c r="AD100" s="29" t="s">
        <v>244</v>
      </c>
      <c r="AE100" s="33">
        <f t="shared" si="66"/>
        <v>0</v>
      </c>
      <c r="AF100" s="6"/>
    </row>
    <row r="101" spans="1:32" s="25" customFormat="1" ht="12.75" customHeight="1" x14ac:dyDescent="0.35">
      <c r="A101" s="25" t="s">
        <v>245</v>
      </c>
      <c r="B101" s="26">
        <v>4099.79</v>
      </c>
      <c r="C101" s="27" t="str">
        <f t="shared" si="62"/>
        <v>OK</v>
      </c>
      <c r="D101" s="2"/>
      <c r="E101" s="51"/>
      <c r="G101" s="52"/>
      <c r="H101" s="51"/>
      <c r="J101" s="52"/>
      <c r="K101" s="51"/>
      <c r="M101" s="52"/>
      <c r="N101" s="51"/>
      <c r="P101" s="52"/>
      <c r="Q101" s="51"/>
      <c r="S101" s="52"/>
      <c r="T101" s="51"/>
      <c r="V101" s="52"/>
      <c r="W101" s="51"/>
      <c r="Y101" s="52"/>
      <c r="Z101" s="51"/>
      <c r="AB101" s="52"/>
      <c r="AC101" s="28">
        <v>2</v>
      </c>
      <c r="AD101" s="29" t="s">
        <v>246</v>
      </c>
      <c r="AE101" s="33">
        <f t="shared" si="66"/>
        <v>0</v>
      </c>
    </row>
    <row r="102" spans="1:32" s="25" customFormat="1" ht="12.75" customHeight="1" x14ac:dyDescent="0.35">
      <c r="A102" s="25" t="s">
        <v>247</v>
      </c>
      <c r="B102" s="26">
        <v>5684.87</v>
      </c>
      <c r="C102" s="27" t="str">
        <f t="shared" si="62"/>
        <v>OK</v>
      </c>
      <c r="D102" s="2"/>
      <c r="E102" s="51"/>
      <c r="G102" s="52"/>
      <c r="H102" s="51"/>
      <c r="J102" s="52"/>
      <c r="K102" s="51"/>
      <c r="M102" s="52"/>
      <c r="N102" s="51"/>
      <c r="P102" s="52"/>
      <c r="Q102" s="51"/>
      <c r="S102" s="52"/>
      <c r="T102" s="51"/>
      <c r="V102" s="52"/>
      <c r="W102" s="51"/>
      <c r="Y102" s="52"/>
      <c r="Z102" s="51"/>
      <c r="AB102" s="52"/>
      <c r="AC102" s="28">
        <v>1</v>
      </c>
      <c r="AD102" s="29" t="s">
        <v>248</v>
      </c>
      <c r="AE102" s="33">
        <f t="shared" si="66"/>
        <v>0</v>
      </c>
    </row>
    <row r="103" spans="1:32" s="25" customFormat="1" ht="12.75" customHeight="1" x14ac:dyDescent="0.35">
      <c r="A103" s="25" t="s">
        <v>249</v>
      </c>
      <c r="B103" s="26">
        <v>4610.66</v>
      </c>
      <c r="C103" s="27" t="str">
        <f t="shared" si="62"/>
        <v>OK</v>
      </c>
      <c r="D103" s="2"/>
      <c r="E103" s="51"/>
      <c r="G103" s="52"/>
      <c r="H103" s="51"/>
      <c r="J103" s="52"/>
      <c r="K103" s="51"/>
      <c r="M103" s="52"/>
      <c r="N103" s="51"/>
      <c r="P103" s="52"/>
      <c r="Q103" s="51"/>
      <c r="S103" s="52"/>
      <c r="T103" s="51"/>
      <c r="V103" s="52"/>
      <c r="W103" s="51"/>
      <c r="Y103" s="52"/>
      <c r="Z103" s="51"/>
      <c r="AB103" s="52"/>
      <c r="AC103" s="28">
        <v>1</v>
      </c>
      <c r="AD103" s="29" t="s">
        <v>250</v>
      </c>
      <c r="AE103" s="33">
        <f t="shared" si="66"/>
        <v>0</v>
      </c>
    </row>
    <row r="104" spans="1:32" ht="12.75" customHeight="1" x14ac:dyDescent="0.4">
      <c r="A104" s="25" t="s">
        <v>218</v>
      </c>
      <c r="B104" s="26">
        <v>4349.33</v>
      </c>
      <c r="C104" s="27" t="str">
        <f t="shared" si="62"/>
        <v>OK</v>
      </c>
      <c r="D104" s="2"/>
      <c r="E104" s="28"/>
      <c r="F104" s="29"/>
      <c r="G104" s="30"/>
      <c r="H104" s="28"/>
      <c r="I104" s="29"/>
      <c r="J104" s="30"/>
      <c r="K104" s="28"/>
      <c r="L104" s="29"/>
      <c r="M104" s="30"/>
      <c r="N104" s="28"/>
      <c r="O104" s="29"/>
      <c r="P104" s="30"/>
      <c r="Q104" s="28"/>
      <c r="R104" s="29"/>
      <c r="S104" s="30"/>
      <c r="T104" s="28"/>
      <c r="U104" s="29"/>
      <c r="V104" s="30"/>
      <c r="W104" s="28"/>
      <c r="X104" s="29"/>
      <c r="Y104" s="30"/>
      <c r="Z104" s="28">
        <v>1</v>
      </c>
      <c r="AA104" s="29" t="s">
        <v>223</v>
      </c>
      <c r="AB104" s="33">
        <f t="shared" si="64"/>
        <v>0</v>
      </c>
      <c r="AC104" s="28"/>
      <c r="AD104" s="29"/>
      <c r="AE104" s="30"/>
      <c r="AF104" s="6"/>
    </row>
    <row r="105" spans="1:32" x14ac:dyDescent="0.4">
      <c r="A105" s="35" t="s">
        <v>77</v>
      </c>
      <c r="B105" s="26"/>
      <c r="C105" s="64"/>
      <c r="D105" s="65"/>
      <c r="E105" s="28"/>
      <c r="F105" s="29"/>
      <c r="G105" s="39">
        <f>SUM(G87:G104)</f>
        <v>0</v>
      </c>
      <c r="H105" s="28"/>
      <c r="I105" s="29"/>
      <c r="J105" s="39">
        <f>SUM(J87:J104)</f>
        <v>0</v>
      </c>
      <c r="K105" s="28"/>
      <c r="L105" s="29"/>
      <c r="M105" s="39">
        <f>SUM(M87:M104)</f>
        <v>0</v>
      </c>
      <c r="N105" s="28"/>
      <c r="O105" s="29"/>
      <c r="P105" s="39">
        <f>SUM(P87:P104)</f>
        <v>0</v>
      </c>
      <c r="Q105" s="28"/>
      <c r="R105" s="29"/>
      <c r="S105" s="39">
        <f>SUM(S87:S104)</f>
        <v>0</v>
      </c>
      <c r="T105" s="28"/>
      <c r="U105" s="29"/>
      <c r="V105" s="39">
        <f>SUM(V87:V104)</f>
        <v>0</v>
      </c>
      <c r="W105" s="28"/>
      <c r="X105" s="29"/>
      <c r="Y105" s="39">
        <f>SUM(Y87:Y104)</f>
        <v>0</v>
      </c>
      <c r="Z105" s="28"/>
      <c r="AA105" s="29"/>
      <c r="AB105" s="39">
        <f>SUM(AB87:AB104)</f>
        <v>0</v>
      </c>
      <c r="AC105" s="28"/>
      <c r="AD105" s="29"/>
      <c r="AE105" s="39">
        <f>SUM(AE87:AE104)</f>
        <v>0</v>
      </c>
      <c r="AF105" s="6"/>
    </row>
    <row r="106" spans="1:32" x14ac:dyDescent="0.4">
      <c r="A106" s="21" t="s">
        <v>275</v>
      </c>
      <c r="B106" s="66"/>
      <c r="C106" s="66"/>
      <c r="D106" s="67"/>
      <c r="E106" s="68"/>
      <c r="F106" s="69"/>
      <c r="G106" s="70"/>
      <c r="H106" s="68"/>
      <c r="I106" s="69"/>
      <c r="J106" s="70"/>
      <c r="K106" s="68"/>
      <c r="L106" s="69"/>
      <c r="M106" s="70"/>
      <c r="N106" s="68"/>
      <c r="O106" s="69"/>
      <c r="P106" s="70"/>
      <c r="Q106" s="68"/>
      <c r="R106" s="69"/>
      <c r="S106" s="70"/>
      <c r="T106" s="68"/>
      <c r="U106" s="69"/>
      <c r="V106" s="70"/>
      <c r="W106" s="68"/>
      <c r="X106" s="69"/>
      <c r="Y106" s="70"/>
      <c r="Z106" s="68"/>
      <c r="AA106" s="69"/>
      <c r="AB106" s="70"/>
      <c r="AC106" s="68"/>
      <c r="AD106" s="69"/>
      <c r="AE106" s="70"/>
      <c r="AF106" s="6"/>
    </row>
    <row r="107" spans="1:32" x14ac:dyDescent="0.4">
      <c r="A107" s="25" t="s">
        <v>96</v>
      </c>
      <c r="B107" s="26">
        <v>5087.25</v>
      </c>
      <c r="C107" s="27" t="str">
        <f t="shared" ref="C107:C118" si="67">IF(D107&gt;B107,"IMPORTE MÁXIMO SUPERADO","OK")</f>
        <v>OK</v>
      </c>
      <c r="D107" s="2"/>
      <c r="E107" s="28">
        <v>1</v>
      </c>
      <c r="F107" s="29" t="s">
        <v>87</v>
      </c>
      <c r="G107" s="33">
        <f t="shared" ref="G107:G115" si="68">E107*$D107</f>
        <v>0</v>
      </c>
      <c r="H107" s="28">
        <v>1</v>
      </c>
      <c r="I107" s="29" t="s">
        <v>87</v>
      </c>
      <c r="J107" s="33">
        <f t="shared" ref="J107:J115" si="69">H107*$D107</f>
        <v>0</v>
      </c>
      <c r="K107" s="28">
        <v>1</v>
      </c>
      <c r="L107" s="29" t="s">
        <v>87</v>
      </c>
      <c r="M107" s="33">
        <f t="shared" ref="M107:M115" si="70">K107*$D107</f>
        <v>0</v>
      </c>
      <c r="N107" s="28">
        <v>1</v>
      </c>
      <c r="O107" s="29" t="s">
        <v>87</v>
      </c>
      <c r="P107" s="33">
        <f t="shared" ref="P107:P115" si="71">N107*$D107</f>
        <v>0</v>
      </c>
      <c r="Q107" s="28">
        <v>1</v>
      </c>
      <c r="R107" s="29" t="s">
        <v>87</v>
      </c>
      <c r="S107" s="33">
        <f t="shared" ref="S107:S115" si="72">Q107*$D107</f>
        <v>0</v>
      </c>
      <c r="T107" s="28"/>
      <c r="U107" s="29"/>
      <c r="V107" s="30"/>
      <c r="W107" s="28"/>
      <c r="X107" s="29"/>
      <c r="Y107" s="30"/>
      <c r="Z107" s="28"/>
      <c r="AA107" s="29"/>
      <c r="AB107" s="30"/>
      <c r="AC107" s="28"/>
      <c r="AD107" s="29"/>
      <c r="AE107" s="30"/>
      <c r="AF107" s="6"/>
    </row>
    <row r="108" spans="1:32" ht="14.25" customHeight="1" x14ac:dyDescent="0.4">
      <c r="A108" s="25" t="s">
        <v>97</v>
      </c>
      <c r="B108" s="26">
        <v>5688.2</v>
      </c>
      <c r="C108" s="27" t="str">
        <f t="shared" si="67"/>
        <v>OK</v>
      </c>
      <c r="D108" s="2"/>
      <c r="E108" s="28">
        <v>1</v>
      </c>
      <c r="F108" s="29" t="s">
        <v>88</v>
      </c>
      <c r="G108" s="33">
        <f t="shared" si="68"/>
        <v>0</v>
      </c>
      <c r="H108" s="28">
        <v>1</v>
      </c>
      <c r="I108" s="29" t="s">
        <v>88</v>
      </c>
      <c r="J108" s="33">
        <f t="shared" si="69"/>
        <v>0</v>
      </c>
      <c r="K108" s="28">
        <v>1</v>
      </c>
      <c r="L108" s="29" t="s">
        <v>88</v>
      </c>
      <c r="M108" s="33">
        <f t="shared" si="70"/>
        <v>0</v>
      </c>
      <c r="N108" s="28">
        <v>1</v>
      </c>
      <c r="O108" s="29" t="s">
        <v>88</v>
      </c>
      <c r="P108" s="33">
        <f t="shared" si="71"/>
        <v>0</v>
      </c>
      <c r="Q108" s="28">
        <v>1</v>
      </c>
      <c r="R108" s="29" t="s">
        <v>88</v>
      </c>
      <c r="S108" s="33">
        <f t="shared" si="72"/>
        <v>0</v>
      </c>
      <c r="T108" s="28"/>
      <c r="U108" s="29"/>
      <c r="V108" s="30"/>
      <c r="W108" s="28"/>
      <c r="X108" s="29"/>
      <c r="Y108" s="30"/>
      <c r="Z108" s="28"/>
      <c r="AA108" s="29"/>
      <c r="AB108" s="30"/>
      <c r="AC108" s="28"/>
      <c r="AD108" s="29"/>
      <c r="AE108" s="30"/>
      <c r="AF108" s="6"/>
    </row>
    <row r="109" spans="1:32" x14ac:dyDescent="0.4">
      <c r="A109" s="25" t="s">
        <v>98</v>
      </c>
      <c r="B109" s="26">
        <v>1233.79</v>
      </c>
      <c r="C109" s="27" t="str">
        <f t="shared" si="67"/>
        <v>OK</v>
      </c>
      <c r="D109" s="2"/>
      <c r="E109" s="28">
        <v>1</v>
      </c>
      <c r="F109" s="29" t="s">
        <v>89</v>
      </c>
      <c r="G109" s="33">
        <f t="shared" si="68"/>
        <v>0</v>
      </c>
      <c r="H109" s="28">
        <v>1</v>
      </c>
      <c r="I109" s="29" t="s">
        <v>89</v>
      </c>
      <c r="J109" s="33">
        <f t="shared" si="69"/>
        <v>0</v>
      </c>
      <c r="K109" s="28">
        <v>1</v>
      </c>
      <c r="L109" s="29" t="s">
        <v>89</v>
      </c>
      <c r="M109" s="33">
        <f t="shared" si="70"/>
        <v>0</v>
      </c>
      <c r="N109" s="28">
        <v>1</v>
      </c>
      <c r="O109" s="29" t="s">
        <v>89</v>
      </c>
      <c r="P109" s="33">
        <f t="shared" si="71"/>
        <v>0</v>
      </c>
      <c r="Q109" s="28">
        <v>1</v>
      </c>
      <c r="R109" s="29" t="s">
        <v>89</v>
      </c>
      <c r="S109" s="33">
        <f t="shared" si="72"/>
        <v>0</v>
      </c>
      <c r="T109" s="28"/>
      <c r="U109" s="29"/>
      <c r="V109" s="30"/>
      <c r="W109" s="28"/>
      <c r="X109" s="29"/>
      <c r="Y109" s="30"/>
      <c r="Z109" s="28"/>
      <c r="AA109" s="29"/>
      <c r="AB109" s="30"/>
      <c r="AC109" s="28"/>
      <c r="AD109" s="29"/>
      <c r="AE109" s="30"/>
      <c r="AF109" s="6"/>
    </row>
    <row r="110" spans="1:32" ht="15" customHeight="1" x14ac:dyDescent="0.4">
      <c r="A110" s="25" t="s">
        <v>74</v>
      </c>
      <c r="B110" s="26">
        <v>11405.08</v>
      </c>
      <c r="C110" s="27" t="str">
        <f t="shared" si="67"/>
        <v>OK</v>
      </c>
      <c r="D110" s="2"/>
      <c r="E110" s="28">
        <v>1</v>
      </c>
      <c r="F110" s="29" t="s">
        <v>90</v>
      </c>
      <c r="G110" s="33">
        <f t="shared" si="68"/>
        <v>0</v>
      </c>
      <c r="H110" s="28">
        <v>1</v>
      </c>
      <c r="I110" s="29" t="s">
        <v>90</v>
      </c>
      <c r="J110" s="33">
        <f t="shared" si="69"/>
        <v>0</v>
      </c>
      <c r="K110" s="28">
        <v>1</v>
      </c>
      <c r="L110" s="29" t="s">
        <v>90</v>
      </c>
      <c r="M110" s="33">
        <f t="shared" si="70"/>
        <v>0</v>
      </c>
      <c r="N110" s="28">
        <v>1</v>
      </c>
      <c r="O110" s="29" t="s">
        <v>90</v>
      </c>
      <c r="P110" s="33">
        <f t="shared" si="71"/>
        <v>0</v>
      </c>
      <c r="Q110" s="28">
        <v>1</v>
      </c>
      <c r="R110" s="29" t="s">
        <v>90</v>
      </c>
      <c r="S110" s="33">
        <f t="shared" si="72"/>
        <v>0</v>
      </c>
      <c r="T110" s="28"/>
      <c r="U110" s="29"/>
      <c r="V110" s="30"/>
      <c r="W110" s="28"/>
      <c r="X110" s="29"/>
      <c r="Y110" s="30"/>
      <c r="Z110" s="28"/>
      <c r="AA110" s="29"/>
      <c r="AB110" s="30"/>
      <c r="AC110" s="28"/>
      <c r="AD110" s="29"/>
      <c r="AE110" s="30"/>
      <c r="AF110" s="6"/>
    </row>
    <row r="111" spans="1:32" x14ac:dyDescent="0.4">
      <c r="A111" s="25" t="s">
        <v>99</v>
      </c>
      <c r="B111" s="26">
        <v>1065.6500000000001</v>
      </c>
      <c r="C111" s="27" t="str">
        <f t="shared" si="67"/>
        <v>OK</v>
      </c>
      <c r="D111" s="2"/>
      <c r="E111" s="28">
        <v>1</v>
      </c>
      <c r="F111" s="29" t="s">
        <v>91</v>
      </c>
      <c r="G111" s="33">
        <f t="shared" si="68"/>
        <v>0</v>
      </c>
      <c r="H111" s="28">
        <v>1</v>
      </c>
      <c r="I111" s="29" t="s">
        <v>91</v>
      </c>
      <c r="J111" s="33">
        <f t="shared" si="69"/>
        <v>0</v>
      </c>
      <c r="K111" s="28">
        <v>1</v>
      </c>
      <c r="L111" s="29" t="s">
        <v>91</v>
      </c>
      <c r="M111" s="33">
        <f t="shared" si="70"/>
        <v>0</v>
      </c>
      <c r="N111" s="28">
        <v>1</v>
      </c>
      <c r="O111" s="29" t="s">
        <v>91</v>
      </c>
      <c r="P111" s="33">
        <f t="shared" si="71"/>
        <v>0</v>
      </c>
      <c r="Q111" s="28">
        <v>1</v>
      </c>
      <c r="R111" s="29" t="s">
        <v>91</v>
      </c>
      <c r="S111" s="33">
        <f t="shared" si="72"/>
        <v>0</v>
      </c>
      <c r="T111" s="28"/>
      <c r="U111" s="29"/>
      <c r="V111" s="30"/>
      <c r="W111" s="28"/>
      <c r="X111" s="29"/>
      <c r="Y111" s="30"/>
      <c r="Z111" s="28"/>
      <c r="AA111" s="29"/>
      <c r="AB111" s="30"/>
      <c r="AC111" s="28"/>
      <c r="AD111" s="29"/>
      <c r="AE111" s="30"/>
      <c r="AF111" s="6"/>
    </row>
    <row r="112" spans="1:32" x14ac:dyDescent="0.4">
      <c r="A112" s="25" t="s">
        <v>100</v>
      </c>
      <c r="B112" s="26">
        <v>1065.6500000000001</v>
      </c>
      <c r="C112" s="27" t="str">
        <f t="shared" si="67"/>
        <v>OK</v>
      </c>
      <c r="D112" s="2"/>
      <c r="E112" s="28">
        <v>1</v>
      </c>
      <c r="F112" s="29" t="s">
        <v>92</v>
      </c>
      <c r="G112" s="33">
        <f t="shared" si="68"/>
        <v>0</v>
      </c>
      <c r="H112" s="28">
        <v>1</v>
      </c>
      <c r="I112" s="29" t="s">
        <v>92</v>
      </c>
      <c r="J112" s="33">
        <f t="shared" si="69"/>
        <v>0</v>
      </c>
      <c r="K112" s="28">
        <v>1</v>
      </c>
      <c r="L112" s="29" t="s">
        <v>92</v>
      </c>
      <c r="M112" s="33">
        <f t="shared" si="70"/>
        <v>0</v>
      </c>
      <c r="N112" s="28">
        <v>1</v>
      </c>
      <c r="O112" s="29" t="s">
        <v>92</v>
      </c>
      <c r="P112" s="33">
        <f t="shared" si="71"/>
        <v>0</v>
      </c>
      <c r="Q112" s="28">
        <v>1</v>
      </c>
      <c r="R112" s="29" t="s">
        <v>92</v>
      </c>
      <c r="S112" s="33">
        <f t="shared" si="72"/>
        <v>0</v>
      </c>
      <c r="T112" s="28"/>
      <c r="U112" s="29"/>
      <c r="V112" s="30"/>
      <c r="W112" s="28"/>
      <c r="X112" s="29"/>
      <c r="Y112" s="30"/>
      <c r="Z112" s="28"/>
      <c r="AA112" s="29"/>
      <c r="AB112" s="30"/>
      <c r="AC112" s="28"/>
      <c r="AD112" s="29"/>
      <c r="AE112" s="30"/>
      <c r="AF112" s="6"/>
    </row>
    <row r="113" spans="1:32" x14ac:dyDescent="0.4">
      <c r="A113" s="25" t="s">
        <v>101</v>
      </c>
      <c r="B113" s="26">
        <v>3586.71</v>
      </c>
      <c r="C113" s="27" t="str">
        <f t="shared" si="67"/>
        <v>OK</v>
      </c>
      <c r="D113" s="2"/>
      <c r="E113" s="28">
        <v>1</v>
      </c>
      <c r="F113" s="29" t="s">
        <v>93</v>
      </c>
      <c r="G113" s="33">
        <f t="shared" si="68"/>
        <v>0</v>
      </c>
      <c r="H113" s="28">
        <v>1</v>
      </c>
      <c r="I113" s="29" t="s">
        <v>93</v>
      </c>
      <c r="J113" s="33">
        <f t="shared" si="69"/>
        <v>0</v>
      </c>
      <c r="K113" s="28">
        <v>1</v>
      </c>
      <c r="L113" s="29" t="s">
        <v>93</v>
      </c>
      <c r="M113" s="33">
        <f t="shared" si="70"/>
        <v>0</v>
      </c>
      <c r="N113" s="28">
        <v>1</v>
      </c>
      <c r="O113" s="29" t="s">
        <v>93</v>
      </c>
      <c r="P113" s="33">
        <f t="shared" si="71"/>
        <v>0</v>
      </c>
      <c r="Q113" s="28">
        <v>1</v>
      </c>
      <c r="R113" s="29" t="s">
        <v>93</v>
      </c>
      <c r="S113" s="33">
        <f t="shared" si="72"/>
        <v>0</v>
      </c>
      <c r="T113" s="28"/>
      <c r="U113" s="29"/>
      <c r="V113" s="30"/>
      <c r="W113" s="28"/>
      <c r="X113" s="29"/>
      <c r="Y113" s="30"/>
      <c r="Z113" s="28"/>
      <c r="AA113" s="29"/>
      <c r="AB113" s="30"/>
      <c r="AC113" s="28"/>
      <c r="AD113" s="29"/>
      <c r="AE113" s="30"/>
      <c r="AF113" s="6"/>
    </row>
    <row r="114" spans="1:32" x14ac:dyDescent="0.4">
      <c r="A114" s="25" t="s">
        <v>102</v>
      </c>
      <c r="B114" s="26">
        <v>2238.39</v>
      </c>
      <c r="C114" s="27" t="str">
        <f t="shared" si="67"/>
        <v>OK</v>
      </c>
      <c r="D114" s="2"/>
      <c r="E114" s="28">
        <v>1</v>
      </c>
      <c r="F114" s="29" t="s">
        <v>94</v>
      </c>
      <c r="G114" s="33">
        <f t="shared" si="68"/>
        <v>0</v>
      </c>
      <c r="H114" s="28">
        <v>1</v>
      </c>
      <c r="I114" s="29" t="s">
        <v>94</v>
      </c>
      <c r="J114" s="33">
        <f t="shared" si="69"/>
        <v>0</v>
      </c>
      <c r="K114" s="28">
        <v>1</v>
      </c>
      <c r="L114" s="29" t="s">
        <v>94</v>
      </c>
      <c r="M114" s="33">
        <f t="shared" si="70"/>
        <v>0</v>
      </c>
      <c r="N114" s="28">
        <v>1</v>
      </c>
      <c r="O114" s="29" t="s">
        <v>94</v>
      </c>
      <c r="P114" s="33">
        <f t="shared" si="71"/>
        <v>0</v>
      </c>
      <c r="Q114" s="28">
        <v>1</v>
      </c>
      <c r="R114" s="29" t="s">
        <v>94</v>
      </c>
      <c r="S114" s="33">
        <f t="shared" si="72"/>
        <v>0</v>
      </c>
      <c r="T114" s="28"/>
      <c r="U114" s="29"/>
      <c r="V114" s="30"/>
      <c r="W114" s="28"/>
      <c r="X114" s="29"/>
      <c r="Y114" s="30"/>
      <c r="Z114" s="28"/>
      <c r="AA114" s="29"/>
      <c r="AB114" s="30"/>
      <c r="AC114" s="28"/>
      <c r="AD114" s="29"/>
      <c r="AE114" s="30"/>
      <c r="AF114" s="6"/>
    </row>
    <row r="115" spans="1:32" x14ac:dyDescent="0.4">
      <c r="A115" s="25" t="s">
        <v>103</v>
      </c>
      <c r="B115" s="26">
        <v>3978.77</v>
      </c>
      <c r="C115" s="27" t="str">
        <f t="shared" si="67"/>
        <v>OK</v>
      </c>
      <c r="D115" s="2"/>
      <c r="E115" s="28">
        <v>1</v>
      </c>
      <c r="F115" s="29" t="s">
        <v>95</v>
      </c>
      <c r="G115" s="33">
        <f t="shared" si="68"/>
        <v>0</v>
      </c>
      <c r="H115" s="28">
        <v>1</v>
      </c>
      <c r="I115" s="29" t="s">
        <v>95</v>
      </c>
      <c r="J115" s="33">
        <f t="shared" si="69"/>
        <v>0</v>
      </c>
      <c r="K115" s="28">
        <v>1</v>
      </c>
      <c r="L115" s="29" t="s">
        <v>95</v>
      </c>
      <c r="M115" s="33">
        <f t="shared" si="70"/>
        <v>0</v>
      </c>
      <c r="N115" s="28">
        <v>1</v>
      </c>
      <c r="O115" s="29" t="s">
        <v>95</v>
      </c>
      <c r="P115" s="33">
        <f t="shared" si="71"/>
        <v>0</v>
      </c>
      <c r="Q115" s="28">
        <v>1</v>
      </c>
      <c r="R115" s="29" t="s">
        <v>95</v>
      </c>
      <c r="S115" s="33">
        <f t="shared" si="72"/>
        <v>0</v>
      </c>
      <c r="T115" s="28"/>
      <c r="U115" s="29"/>
      <c r="V115" s="30"/>
      <c r="W115" s="28"/>
      <c r="X115" s="29"/>
      <c r="Y115" s="30"/>
      <c r="Z115" s="28"/>
      <c r="AA115" s="29"/>
      <c r="AB115" s="30"/>
      <c r="AC115" s="28"/>
      <c r="AD115" s="29"/>
      <c r="AE115" s="30"/>
      <c r="AF115" s="6"/>
    </row>
    <row r="116" spans="1:32" x14ac:dyDescent="0.4">
      <c r="A116" s="25" t="s">
        <v>189</v>
      </c>
      <c r="B116" s="26">
        <v>7197.12</v>
      </c>
      <c r="C116" s="27" t="str">
        <f t="shared" si="67"/>
        <v>OK</v>
      </c>
      <c r="D116" s="2"/>
      <c r="E116" s="28"/>
      <c r="F116" s="29"/>
      <c r="G116" s="30"/>
      <c r="H116" s="28"/>
      <c r="I116" s="29"/>
      <c r="J116" s="30"/>
      <c r="K116" s="28"/>
      <c r="L116" s="29"/>
      <c r="M116" s="30"/>
      <c r="N116" s="28"/>
      <c r="O116" s="29"/>
      <c r="P116" s="30"/>
      <c r="Q116" s="28"/>
      <c r="R116" s="29"/>
      <c r="S116" s="30"/>
      <c r="T116" s="28"/>
      <c r="U116" s="29"/>
      <c r="V116" s="30"/>
      <c r="W116" s="28">
        <v>2</v>
      </c>
      <c r="X116" s="29" t="s">
        <v>190</v>
      </c>
      <c r="Y116" s="33">
        <f t="shared" ref="Y116:Y117" si="73">W116*$D116</f>
        <v>0</v>
      </c>
      <c r="Z116" s="28">
        <v>3</v>
      </c>
      <c r="AA116" s="29" t="s">
        <v>87</v>
      </c>
      <c r="AB116" s="33">
        <f t="shared" ref="AB116" si="74">Z116*$D116</f>
        <v>0</v>
      </c>
      <c r="AC116" s="28"/>
      <c r="AD116" s="29"/>
      <c r="AE116" s="30"/>
      <c r="AF116" s="6"/>
    </row>
    <row r="117" spans="1:32" x14ac:dyDescent="0.4">
      <c r="A117" s="25" t="s">
        <v>16</v>
      </c>
      <c r="B117" s="26">
        <v>5684.87</v>
      </c>
      <c r="C117" s="27" t="str">
        <f t="shared" si="67"/>
        <v>OK</v>
      </c>
      <c r="D117" s="2"/>
      <c r="E117" s="28"/>
      <c r="F117" s="29"/>
      <c r="G117" s="30"/>
      <c r="H117" s="28"/>
      <c r="I117" s="29"/>
      <c r="J117" s="30"/>
      <c r="K117" s="28"/>
      <c r="L117" s="29"/>
      <c r="M117" s="30"/>
      <c r="N117" s="28"/>
      <c r="O117" s="29"/>
      <c r="P117" s="30"/>
      <c r="Q117" s="28"/>
      <c r="R117" s="29"/>
      <c r="S117" s="30"/>
      <c r="T117" s="28"/>
      <c r="U117" s="29"/>
      <c r="V117" s="30"/>
      <c r="W117" s="28">
        <v>2</v>
      </c>
      <c r="X117" s="29" t="s">
        <v>191</v>
      </c>
      <c r="Y117" s="33">
        <f t="shared" si="73"/>
        <v>0</v>
      </c>
      <c r="Z117" s="28"/>
      <c r="AA117" s="29"/>
      <c r="AB117" s="30"/>
      <c r="AC117" s="28"/>
      <c r="AD117" s="29"/>
      <c r="AE117" s="30"/>
      <c r="AF117" s="6"/>
    </row>
    <row r="118" spans="1:32" x14ac:dyDescent="0.4">
      <c r="A118" s="25" t="s">
        <v>16</v>
      </c>
      <c r="B118" s="26">
        <v>4610.66</v>
      </c>
      <c r="C118" s="27" t="str">
        <f t="shared" si="67"/>
        <v>OK</v>
      </c>
      <c r="D118" s="2"/>
      <c r="E118" s="28"/>
      <c r="F118" s="29"/>
      <c r="G118" s="30"/>
      <c r="H118" s="28"/>
      <c r="I118" s="29"/>
      <c r="J118" s="30"/>
      <c r="K118" s="28"/>
      <c r="L118" s="29"/>
      <c r="M118" s="30"/>
      <c r="N118" s="28"/>
      <c r="O118" s="29"/>
      <c r="P118" s="30"/>
      <c r="Q118" s="28"/>
      <c r="R118" s="29"/>
      <c r="S118" s="30"/>
      <c r="T118" s="28"/>
      <c r="U118" s="29"/>
      <c r="V118" s="30"/>
      <c r="W118" s="28"/>
      <c r="X118" s="29"/>
      <c r="Y118" s="30"/>
      <c r="Z118" s="28">
        <v>1</v>
      </c>
      <c r="AA118" s="29" t="s">
        <v>225</v>
      </c>
      <c r="AB118" s="33">
        <f t="shared" ref="AB118" si="75">Z118*$D118</f>
        <v>0</v>
      </c>
      <c r="AC118" s="28"/>
      <c r="AD118" s="29"/>
      <c r="AE118" s="30"/>
      <c r="AF118" s="6"/>
    </row>
    <row r="119" spans="1:32" x14ac:dyDescent="0.4">
      <c r="A119" s="35" t="s">
        <v>86</v>
      </c>
      <c r="B119" s="36"/>
      <c r="C119" s="37"/>
      <c r="D119" s="38"/>
      <c r="E119" s="28"/>
      <c r="F119" s="48"/>
      <c r="G119" s="39">
        <f>SUM(G107:G118)</f>
        <v>0</v>
      </c>
      <c r="H119" s="28"/>
      <c r="I119" s="48"/>
      <c r="J119" s="39">
        <f>SUM(J107:J118)</f>
        <v>0</v>
      </c>
      <c r="K119" s="28"/>
      <c r="L119" s="48"/>
      <c r="M119" s="39">
        <f>SUM(M107:M118)</f>
        <v>0</v>
      </c>
      <c r="N119" s="28"/>
      <c r="O119" s="48"/>
      <c r="P119" s="39">
        <f>SUM(P107:P118)</f>
        <v>0</v>
      </c>
      <c r="Q119" s="28"/>
      <c r="R119" s="48"/>
      <c r="S119" s="39">
        <f>SUM(S107:S118)</f>
        <v>0</v>
      </c>
      <c r="T119" s="28"/>
      <c r="U119" s="48"/>
      <c r="V119" s="39">
        <f>SUM(V107:V118)</f>
        <v>0</v>
      </c>
      <c r="W119" s="28"/>
      <c r="X119" s="48"/>
      <c r="Y119" s="39">
        <f>SUM(Y107:Y118)</f>
        <v>0</v>
      </c>
      <c r="Z119" s="28"/>
      <c r="AA119" s="48"/>
      <c r="AB119" s="39">
        <f>SUM(AB107:AB118)</f>
        <v>0</v>
      </c>
      <c r="AC119" s="28"/>
      <c r="AD119" s="48"/>
      <c r="AE119" s="39">
        <f>SUM(AE107:AE118)</f>
        <v>0</v>
      </c>
      <c r="AF119" s="6"/>
    </row>
    <row r="120" spans="1:32" x14ac:dyDescent="0.4">
      <c r="A120" s="21" t="s">
        <v>276</v>
      </c>
      <c r="B120" s="66"/>
      <c r="C120" s="66"/>
      <c r="D120" s="67"/>
      <c r="E120" s="68"/>
      <c r="F120" s="69"/>
      <c r="G120" s="70"/>
      <c r="H120" s="68"/>
      <c r="I120" s="69"/>
      <c r="J120" s="70"/>
      <c r="K120" s="68"/>
      <c r="L120" s="69"/>
      <c r="M120" s="70"/>
      <c r="N120" s="68"/>
      <c r="O120" s="69"/>
      <c r="P120" s="70"/>
      <c r="Q120" s="68"/>
      <c r="R120" s="69"/>
      <c r="S120" s="70"/>
      <c r="T120" s="68"/>
      <c r="U120" s="69"/>
      <c r="V120" s="70"/>
      <c r="W120" s="68"/>
      <c r="X120" s="69"/>
      <c r="Y120" s="70"/>
      <c r="Z120" s="68"/>
      <c r="AA120" s="69"/>
      <c r="AB120" s="70"/>
      <c r="AC120" s="68"/>
      <c r="AD120" s="69"/>
      <c r="AE120" s="70"/>
      <c r="AF120" s="6"/>
    </row>
    <row r="121" spans="1:32" x14ac:dyDescent="0.4">
      <c r="A121" s="25" t="s">
        <v>148</v>
      </c>
      <c r="B121" s="26">
        <v>985.32</v>
      </c>
      <c r="C121" s="27" t="str">
        <f t="shared" ref="C121:C139" si="76">IF(D121&gt;B121,"IMPORTE MÁXIMO SUPERADO","OK")</f>
        <v>OK</v>
      </c>
      <c r="D121" s="2"/>
      <c r="E121" s="28"/>
      <c r="F121" s="29"/>
      <c r="G121" s="30"/>
      <c r="H121" s="28"/>
      <c r="I121" s="29"/>
      <c r="J121" s="30"/>
      <c r="K121" s="28"/>
      <c r="L121" s="29"/>
      <c r="M121" s="30"/>
      <c r="N121" s="28"/>
      <c r="O121" s="29"/>
      <c r="P121" s="30"/>
      <c r="Q121" s="28"/>
      <c r="R121" s="29"/>
      <c r="S121" s="30"/>
      <c r="T121" s="28">
        <v>1</v>
      </c>
      <c r="U121" s="29" t="s">
        <v>107</v>
      </c>
      <c r="V121" s="33">
        <f t="shared" ref="V121" si="77">T121*$D121</f>
        <v>0</v>
      </c>
      <c r="W121" s="28"/>
      <c r="X121" s="29"/>
      <c r="Y121" s="30"/>
      <c r="Z121" s="28"/>
      <c r="AA121" s="29"/>
      <c r="AB121" s="30"/>
      <c r="AC121" s="28"/>
      <c r="AD121" s="29"/>
      <c r="AE121" s="30"/>
      <c r="AF121" s="6"/>
    </row>
    <row r="122" spans="1:32" x14ac:dyDescent="0.4">
      <c r="A122" s="25" t="s">
        <v>116</v>
      </c>
      <c r="B122" s="26">
        <v>1353.63</v>
      </c>
      <c r="C122" s="27" t="str">
        <f t="shared" si="76"/>
        <v>OK</v>
      </c>
      <c r="D122" s="2"/>
      <c r="E122" s="28"/>
      <c r="F122" s="29"/>
      <c r="G122" s="30"/>
      <c r="H122" s="28"/>
      <c r="I122" s="29"/>
      <c r="J122" s="30"/>
      <c r="K122" s="28"/>
      <c r="L122" s="29"/>
      <c r="M122" s="30"/>
      <c r="N122" s="28">
        <v>1</v>
      </c>
      <c r="O122" s="29" t="s">
        <v>113</v>
      </c>
      <c r="P122" s="33">
        <f t="shared" ref="P122:P129" si="78">N122*$D122</f>
        <v>0</v>
      </c>
      <c r="Q122" s="28"/>
      <c r="R122" s="29"/>
      <c r="S122" s="30"/>
      <c r="T122" s="28"/>
      <c r="U122" s="29"/>
      <c r="V122" s="30"/>
      <c r="W122" s="28"/>
      <c r="X122" s="29"/>
      <c r="Y122" s="30"/>
      <c r="Z122" s="28"/>
      <c r="AA122" s="29"/>
      <c r="AB122" s="30"/>
      <c r="AC122" s="28"/>
      <c r="AD122" s="29"/>
      <c r="AE122" s="30"/>
      <c r="AF122" s="6"/>
    </row>
    <row r="123" spans="1:32" x14ac:dyDescent="0.4">
      <c r="A123" s="25" t="s">
        <v>117</v>
      </c>
      <c r="B123" s="26">
        <v>1785</v>
      </c>
      <c r="C123" s="27" t="str">
        <f t="shared" si="76"/>
        <v>OK</v>
      </c>
      <c r="D123" s="2"/>
      <c r="E123" s="28"/>
      <c r="F123" s="29"/>
      <c r="G123" s="30"/>
      <c r="H123" s="28"/>
      <c r="I123" s="29"/>
      <c r="J123" s="30"/>
      <c r="K123" s="28"/>
      <c r="L123" s="29"/>
      <c r="M123" s="30"/>
      <c r="N123" s="28">
        <v>1</v>
      </c>
      <c r="O123" s="29" t="s">
        <v>108</v>
      </c>
      <c r="P123" s="33">
        <f t="shared" si="78"/>
        <v>0</v>
      </c>
      <c r="Q123" s="28"/>
      <c r="R123" s="29"/>
      <c r="S123" s="30"/>
      <c r="T123" s="28"/>
      <c r="U123" s="29"/>
      <c r="V123" s="30"/>
      <c r="W123" s="28"/>
      <c r="X123" s="29"/>
      <c r="Y123" s="30"/>
      <c r="Z123" s="28"/>
      <c r="AA123" s="29"/>
      <c r="AB123" s="30"/>
      <c r="AC123" s="28"/>
      <c r="AD123" s="29"/>
      <c r="AE123" s="30"/>
      <c r="AF123" s="6"/>
    </row>
    <row r="124" spans="1:32" x14ac:dyDescent="0.4">
      <c r="A124" s="25" t="s">
        <v>117</v>
      </c>
      <c r="B124" s="26">
        <v>1166.2</v>
      </c>
      <c r="C124" s="27" t="str">
        <f t="shared" si="76"/>
        <v>OK</v>
      </c>
      <c r="D124" s="2"/>
      <c r="E124" s="28"/>
      <c r="F124" s="29"/>
      <c r="G124" s="30"/>
      <c r="H124" s="28"/>
      <c r="I124" s="29"/>
      <c r="J124" s="30"/>
      <c r="K124" s="28"/>
      <c r="L124" s="29"/>
      <c r="M124" s="30"/>
      <c r="N124" s="28"/>
      <c r="O124" s="29"/>
      <c r="P124" s="30"/>
      <c r="Q124" s="28"/>
      <c r="R124" s="29"/>
      <c r="S124" s="30"/>
      <c r="T124" s="28">
        <v>1</v>
      </c>
      <c r="U124" s="29" t="s">
        <v>108</v>
      </c>
      <c r="V124" s="33">
        <f t="shared" ref="V124:V125" si="79">T124*$D124</f>
        <v>0</v>
      </c>
      <c r="W124" s="28"/>
      <c r="X124" s="29"/>
      <c r="Y124" s="30"/>
      <c r="Z124" s="28"/>
      <c r="AA124" s="29"/>
      <c r="AB124" s="30"/>
      <c r="AC124" s="28">
        <v>1</v>
      </c>
      <c r="AD124" s="29" t="s">
        <v>251</v>
      </c>
      <c r="AE124" s="33">
        <f t="shared" ref="AE124" si="80">AC124*$D124</f>
        <v>0</v>
      </c>
      <c r="AF124" s="6"/>
    </row>
    <row r="125" spans="1:32" x14ac:dyDescent="0.4">
      <c r="A125" s="25" t="s">
        <v>19</v>
      </c>
      <c r="B125" s="26">
        <v>1463.7</v>
      </c>
      <c r="C125" s="27" t="str">
        <f t="shared" si="76"/>
        <v>OK</v>
      </c>
      <c r="D125" s="2"/>
      <c r="E125" s="28"/>
      <c r="F125" s="29"/>
      <c r="G125" s="30"/>
      <c r="H125" s="28"/>
      <c r="I125" s="29"/>
      <c r="J125" s="30"/>
      <c r="K125" s="28"/>
      <c r="L125" s="29"/>
      <c r="M125" s="30"/>
      <c r="N125" s="28"/>
      <c r="O125" s="29"/>
      <c r="P125" s="30"/>
      <c r="Q125" s="28"/>
      <c r="R125" s="29"/>
      <c r="S125" s="30"/>
      <c r="T125" s="28">
        <v>1</v>
      </c>
      <c r="U125" s="29" t="s">
        <v>114</v>
      </c>
      <c r="V125" s="33">
        <f t="shared" si="79"/>
        <v>0</v>
      </c>
      <c r="W125" s="28"/>
      <c r="X125" s="29"/>
      <c r="Y125" s="30"/>
      <c r="Z125" s="28"/>
      <c r="AA125" s="29"/>
      <c r="AB125" s="30"/>
      <c r="AC125" s="28"/>
      <c r="AD125" s="29"/>
      <c r="AE125" s="30"/>
      <c r="AF125" s="6"/>
    </row>
    <row r="126" spans="1:32" x14ac:dyDescent="0.4">
      <c r="A126" s="25" t="s">
        <v>19</v>
      </c>
      <c r="B126" s="26">
        <v>2380</v>
      </c>
      <c r="C126" s="27" t="str">
        <f t="shared" si="76"/>
        <v>OK</v>
      </c>
      <c r="D126" s="2"/>
      <c r="E126" s="28"/>
      <c r="F126" s="29"/>
      <c r="G126" s="30"/>
      <c r="H126" s="28"/>
      <c r="I126" s="29"/>
      <c r="J126" s="30"/>
      <c r="K126" s="28"/>
      <c r="L126" s="29"/>
      <c r="M126" s="30"/>
      <c r="N126" s="28">
        <v>1</v>
      </c>
      <c r="O126" s="29" t="s">
        <v>114</v>
      </c>
      <c r="P126" s="33">
        <f t="shared" si="78"/>
        <v>0</v>
      </c>
      <c r="Q126" s="28"/>
      <c r="R126" s="29"/>
      <c r="S126" s="30"/>
      <c r="T126" s="28"/>
      <c r="U126" s="29"/>
      <c r="V126" s="30"/>
      <c r="W126" s="28"/>
      <c r="X126" s="29"/>
      <c r="Y126" s="30"/>
      <c r="Z126" s="28"/>
      <c r="AA126" s="29"/>
      <c r="AB126" s="30"/>
      <c r="AC126" s="28"/>
      <c r="AD126" s="29"/>
      <c r="AE126" s="30"/>
      <c r="AF126" s="6"/>
    </row>
    <row r="127" spans="1:32" s="25" customFormat="1" ht="12.75" customHeight="1" x14ac:dyDescent="0.35">
      <c r="A127" s="25" t="s">
        <v>19</v>
      </c>
      <c r="B127" s="26">
        <v>1529.39</v>
      </c>
      <c r="C127" s="27" t="str">
        <f t="shared" si="76"/>
        <v>OK</v>
      </c>
      <c r="D127" s="2"/>
      <c r="E127" s="51"/>
      <c r="G127" s="52"/>
      <c r="H127" s="51"/>
      <c r="J127" s="52"/>
      <c r="K127" s="51"/>
      <c r="M127" s="52"/>
      <c r="N127" s="51"/>
      <c r="P127" s="52"/>
      <c r="Q127" s="51"/>
      <c r="S127" s="52"/>
      <c r="T127" s="51"/>
      <c r="V127" s="52"/>
      <c r="W127" s="51"/>
      <c r="Y127" s="52"/>
      <c r="Z127" s="51"/>
      <c r="AB127" s="52"/>
      <c r="AC127" s="28">
        <v>1</v>
      </c>
      <c r="AD127" s="29" t="s">
        <v>224</v>
      </c>
      <c r="AE127" s="33">
        <f t="shared" ref="AE127:AE128" si="81">AC127*$D127</f>
        <v>0</v>
      </c>
    </row>
    <row r="128" spans="1:32" s="25" customFormat="1" ht="12.75" customHeight="1" x14ac:dyDescent="0.35">
      <c r="A128" s="25" t="s">
        <v>252</v>
      </c>
      <c r="B128" s="26">
        <v>3207.56</v>
      </c>
      <c r="C128" s="27" t="str">
        <f t="shared" si="76"/>
        <v>OK</v>
      </c>
      <c r="D128" s="2"/>
      <c r="E128" s="51"/>
      <c r="G128" s="52"/>
      <c r="H128" s="51"/>
      <c r="J128" s="52"/>
      <c r="K128" s="51"/>
      <c r="M128" s="52"/>
      <c r="N128" s="51"/>
      <c r="P128" s="52"/>
      <c r="Q128" s="51"/>
      <c r="S128" s="52"/>
      <c r="T128" s="51"/>
      <c r="V128" s="52"/>
      <c r="W128" s="51"/>
      <c r="Y128" s="52"/>
      <c r="Z128" s="51"/>
      <c r="AB128" s="52"/>
      <c r="AC128" s="28">
        <v>1</v>
      </c>
      <c r="AD128" s="29" t="s">
        <v>253</v>
      </c>
      <c r="AE128" s="33">
        <f t="shared" si="81"/>
        <v>0</v>
      </c>
    </row>
    <row r="129" spans="1:32" x14ac:dyDescent="0.4">
      <c r="A129" s="25" t="s">
        <v>118</v>
      </c>
      <c r="B129" s="26">
        <v>5470.94</v>
      </c>
      <c r="C129" s="27" t="str">
        <f t="shared" si="76"/>
        <v>OK</v>
      </c>
      <c r="D129" s="2"/>
      <c r="E129" s="28"/>
      <c r="F129" s="29"/>
      <c r="G129" s="30"/>
      <c r="H129" s="28"/>
      <c r="I129" s="29"/>
      <c r="J129" s="30"/>
      <c r="K129" s="28"/>
      <c r="L129" s="29"/>
      <c r="M129" s="30"/>
      <c r="N129" s="28">
        <v>1</v>
      </c>
      <c r="O129" s="29" t="s">
        <v>115</v>
      </c>
      <c r="P129" s="33">
        <f t="shared" si="78"/>
        <v>0</v>
      </c>
      <c r="Q129" s="28"/>
      <c r="R129" s="29"/>
      <c r="S129" s="30"/>
      <c r="T129" s="28">
        <v>1</v>
      </c>
      <c r="U129" s="29" t="s">
        <v>115</v>
      </c>
      <c r="V129" s="33">
        <f t="shared" ref="V129" si="82">T129*$D129</f>
        <v>0</v>
      </c>
      <c r="W129" s="28"/>
      <c r="X129" s="29"/>
      <c r="Y129" s="30"/>
      <c r="Z129" s="28"/>
      <c r="AA129" s="29"/>
      <c r="AB129" s="30"/>
      <c r="AC129" s="28"/>
      <c r="AD129" s="29"/>
      <c r="AE129" s="30"/>
      <c r="AF129" s="6"/>
    </row>
    <row r="130" spans="1:32" x14ac:dyDescent="0.4">
      <c r="A130" s="25" t="s">
        <v>254</v>
      </c>
      <c r="B130" s="26">
        <v>10894.02</v>
      </c>
      <c r="C130" s="27" t="str">
        <f t="shared" si="76"/>
        <v>OK</v>
      </c>
      <c r="D130" s="2"/>
      <c r="E130" s="28"/>
      <c r="F130" s="29"/>
      <c r="G130" s="30"/>
      <c r="H130" s="28"/>
      <c r="I130" s="29"/>
      <c r="J130" s="30"/>
      <c r="K130" s="28"/>
      <c r="L130" s="29"/>
      <c r="M130" s="30"/>
      <c r="N130" s="28"/>
      <c r="O130" s="29"/>
      <c r="P130" s="30"/>
      <c r="Q130" s="28"/>
      <c r="R130" s="29"/>
      <c r="S130" s="30"/>
      <c r="T130" s="28"/>
      <c r="U130" s="29"/>
      <c r="V130" s="30"/>
      <c r="W130" s="28"/>
      <c r="X130" s="29"/>
      <c r="Y130" s="30"/>
      <c r="Z130" s="28"/>
      <c r="AA130" s="29"/>
      <c r="AB130" s="30"/>
      <c r="AC130" s="28">
        <v>1</v>
      </c>
      <c r="AD130" s="29" t="s">
        <v>255</v>
      </c>
      <c r="AE130" s="33">
        <f t="shared" ref="AE130" si="83">AC130*$D130</f>
        <v>0</v>
      </c>
      <c r="AF130" s="6"/>
    </row>
    <row r="131" spans="1:32" x14ac:dyDescent="0.4">
      <c r="A131" s="35" t="s">
        <v>112</v>
      </c>
      <c r="B131" s="36"/>
      <c r="C131" s="27"/>
      <c r="D131" s="38"/>
      <c r="E131" s="28"/>
      <c r="F131" s="48"/>
      <c r="G131" s="71"/>
      <c r="H131" s="28"/>
      <c r="I131" s="48"/>
      <c r="J131" s="71"/>
      <c r="K131" s="28"/>
      <c r="L131" s="48"/>
      <c r="M131" s="71"/>
      <c r="N131" s="28"/>
      <c r="O131" s="48"/>
      <c r="P131" s="39">
        <f>SUM(P122:P130)</f>
        <v>0</v>
      </c>
      <c r="Q131" s="28"/>
      <c r="R131" s="48"/>
      <c r="S131" s="71"/>
      <c r="T131" s="28"/>
      <c r="U131" s="48"/>
      <c r="V131" s="39">
        <f>SUM(V121:V130)</f>
        <v>0</v>
      </c>
      <c r="W131" s="28"/>
      <c r="X131" s="48"/>
      <c r="Y131" s="71"/>
      <c r="Z131" s="28"/>
      <c r="AA131" s="48"/>
      <c r="AB131" s="71"/>
      <c r="AC131" s="28"/>
      <c r="AD131" s="48"/>
      <c r="AE131" s="39">
        <f>SUM(AE122:AE130)</f>
        <v>0</v>
      </c>
      <c r="AF131" s="6"/>
    </row>
    <row r="132" spans="1:32" x14ac:dyDescent="0.4">
      <c r="A132" s="21" t="s">
        <v>277</v>
      </c>
      <c r="B132" s="66"/>
      <c r="C132" s="66"/>
      <c r="D132" s="67"/>
      <c r="E132" s="68"/>
      <c r="F132" s="69"/>
      <c r="G132" s="70"/>
      <c r="H132" s="68"/>
      <c r="I132" s="69"/>
      <c r="J132" s="70"/>
      <c r="K132" s="68"/>
      <c r="L132" s="69"/>
      <c r="M132" s="70"/>
      <c r="N132" s="68"/>
      <c r="O132" s="69"/>
      <c r="P132" s="70"/>
      <c r="Q132" s="68"/>
      <c r="R132" s="69"/>
      <c r="S132" s="70"/>
      <c r="T132" s="68"/>
      <c r="U132" s="69"/>
      <c r="V132" s="70"/>
      <c r="W132" s="68"/>
      <c r="X132" s="69"/>
      <c r="Y132" s="70"/>
      <c r="Z132" s="68"/>
      <c r="AA132" s="69"/>
      <c r="AB132" s="70"/>
      <c r="AC132" s="68"/>
      <c r="AD132" s="69"/>
      <c r="AE132" s="70"/>
      <c r="AF132" s="6"/>
    </row>
    <row r="133" spans="1:32" x14ac:dyDescent="0.4">
      <c r="A133" s="25" t="s">
        <v>149</v>
      </c>
      <c r="B133" s="26">
        <v>5652.5</v>
      </c>
      <c r="C133" s="27" t="str">
        <f t="shared" si="76"/>
        <v>OK</v>
      </c>
      <c r="D133" s="2"/>
      <c r="E133" s="28"/>
      <c r="F133" s="48"/>
      <c r="G133" s="71"/>
      <c r="H133" s="28"/>
      <c r="I133" s="48"/>
      <c r="J133" s="71"/>
      <c r="K133" s="28"/>
      <c r="L133" s="48"/>
      <c r="M133" s="71"/>
      <c r="N133" s="28"/>
      <c r="O133" s="29"/>
      <c r="P133" s="30"/>
      <c r="Q133" s="28"/>
      <c r="R133" s="29"/>
      <c r="S133" s="30"/>
      <c r="T133" s="28">
        <v>1</v>
      </c>
      <c r="U133" s="29" t="s">
        <v>120</v>
      </c>
      <c r="V133" s="33">
        <f t="shared" ref="V133:V139" si="84">T133*$D133</f>
        <v>0</v>
      </c>
      <c r="W133" s="28"/>
      <c r="X133" s="29"/>
      <c r="Y133" s="30"/>
      <c r="Z133" s="28"/>
      <c r="AA133" s="29"/>
      <c r="AB133" s="30"/>
      <c r="AC133" s="28"/>
      <c r="AD133" s="29"/>
      <c r="AE133" s="30"/>
      <c r="AF133" s="6"/>
    </row>
    <row r="134" spans="1:32" x14ac:dyDescent="0.4">
      <c r="A134" s="25" t="s">
        <v>126</v>
      </c>
      <c r="B134" s="26">
        <v>5274.32</v>
      </c>
      <c r="C134" s="27" t="str">
        <f t="shared" si="76"/>
        <v>OK</v>
      </c>
      <c r="D134" s="2"/>
      <c r="E134" s="28"/>
      <c r="F134" s="48"/>
      <c r="G134" s="71"/>
      <c r="H134" s="28"/>
      <c r="I134" s="48"/>
      <c r="J134" s="71"/>
      <c r="K134" s="28"/>
      <c r="L134" s="48"/>
      <c r="M134" s="71"/>
      <c r="N134" s="28">
        <v>1</v>
      </c>
      <c r="O134" s="29" t="s">
        <v>120</v>
      </c>
      <c r="P134" s="33">
        <f t="shared" ref="P134:P139" si="85">N134*$D134</f>
        <v>0</v>
      </c>
      <c r="Q134" s="28"/>
      <c r="R134" s="29"/>
      <c r="S134" s="30"/>
      <c r="T134" s="28"/>
      <c r="U134" s="29"/>
      <c r="V134" s="30"/>
      <c r="W134" s="28"/>
      <c r="X134" s="29"/>
      <c r="Y134" s="30"/>
      <c r="Z134" s="28"/>
      <c r="AA134" s="29"/>
      <c r="AB134" s="30"/>
      <c r="AC134" s="28"/>
      <c r="AD134" s="29"/>
      <c r="AE134" s="30"/>
      <c r="AF134" s="6"/>
    </row>
    <row r="135" spans="1:32" x14ac:dyDescent="0.4">
      <c r="A135" s="25" t="s">
        <v>74</v>
      </c>
      <c r="B135" s="26">
        <v>11405.08</v>
      </c>
      <c r="C135" s="27" t="str">
        <f t="shared" si="76"/>
        <v>OK</v>
      </c>
      <c r="D135" s="2"/>
      <c r="E135" s="28"/>
      <c r="F135" s="48"/>
      <c r="G135" s="71"/>
      <c r="H135" s="28"/>
      <c r="I135" s="48"/>
      <c r="J135" s="71"/>
      <c r="K135" s="28"/>
      <c r="L135" s="48"/>
      <c r="M135" s="71"/>
      <c r="N135" s="28">
        <v>1</v>
      </c>
      <c r="O135" s="29" t="s">
        <v>121</v>
      </c>
      <c r="P135" s="33">
        <f t="shared" si="85"/>
        <v>0</v>
      </c>
      <c r="Q135" s="28"/>
      <c r="R135" s="29"/>
      <c r="S135" s="30"/>
      <c r="T135" s="28">
        <v>1</v>
      </c>
      <c r="U135" s="29" t="s">
        <v>121</v>
      </c>
      <c r="V135" s="33">
        <f t="shared" si="84"/>
        <v>0</v>
      </c>
      <c r="W135" s="28"/>
      <c r="X135" s="29"/>
      <c r="Y135" s="30"/>
      <c r="Z135" s="28"/>
      <c r="AA135" s="29"/>
      <c r="AB135" s="30"/>
      <c r="AC135" s="28"/>
      <c r="AD135" s="29"/>
      <c r="AE135" s="30"/>
      <c r="AF135" s="6"/>
    </row>
    <row r="136" spans="1:32" x14ac:dyDescent="0.4">
      <c r="A136" s="25" t="s">
        <v>127</v>
      </c>
      <c r="B136" s="26">
        <v>2380</v>
      </c>
      <c r="C136" s="27" t="str">
        <f t="shared" si="76"/>
        <v>OK</v>
      </c>
      <c r="D136" s="2"/>
      <c r="E136" s="28"/>
      <c r="F136" s="48"/>
      <c r="G136" s="71"/>
      <c r="H136" s="28"/>
      <c r="I136" s="48"/>
      <c r="J136" s="71"/>
      <c r="K136" s="28"/>
      <c r="L136" s="48"/>
      <c r="M136" s="71"/>
      <c r="N136" s="28">
        <v>1</v>
      </c>
      <c r="O136" s="29" t="s">
        <v>122</v>
      </c>
      <c r="P136" s="33">
        <f t="shared" si="85"/>
        <v>0</v>
      </c>
      <c r="Q136" s="28"/>
      <c r="R136" s="29"/>
      <c r="S136" s="30"/>
      <c r="T136" s="28"/>
      <c r="U136" s="29"/>
      <c r="V136" s="30"/>
      <c r="W136" s="28"/>
      <c r="X136" s="29"/>
      <c r="Y136" s="30"/>
      <c r="Z136" s="28"/>
      <c r="AA136" s="29"/>
      <c r="AB136" s="30"/>
      <c r="AC136" s="28"/>
      <c r="AD136" s="29"/>
      <c r="AE136" s="30"/>
      <c r="AF136" s="6"/>
    </row>
    <row r="137" spans="1:32" x14ac:dyDescent="0.4">
      <c r="A137" s="25" t="s">
        <v>128</v>
      </c>
      <c r="B137" s="26">
        <v>2313.36</v>
      </c>
      <c r="C137" s="27" t="str">
        <f t="shared" si="76"/>
        <v>OK</v>
      </c>
      <c r="D137" s="2"/>
      <c r="E137" s="28"/>
      <c r="F137" s="48"/>
      <c r="G137" s="71"/>
      <c r="H137" s="28"/>
      <c r="I137" s="48"/>
      <c r="J137" s="71"/>
      <c r="K137" s="28"/>
      <c r="L137" s="48"/>
      <c r="M137" s="71"/>
      <c r="N137" s="28">
        <v>1</v>
      </c>
      <c r="O137" s="29" t="s">
        <v>123</v>
      </c>
      <c r="P137" s="33">
        <f t="shared" si="85"/>
        <v>0</v>
      </c>
      <c r="Q137" s="28"/>
      <c r="R137" s="29"/>
      <c r="S137" s="30"/>
      <c r="T137" s="28"/>
      <c r="U137" s="29"/>
      <c r="V137" s="30"/>
      <c r="W137" s="28"/>
      <c r="X137" s="29"/>
      <c r="Y137" s="30"/>
      <c r="Z137" s="28"/>
      <c r="AA137" s="29"/>
      <c r="AB137" s="30"/>
      <c r="AC137" s="28"/>
      <c r="AD137" s="29"/>
      <c r="AE137" s="30"/>
      <c r="AF137" s="6"/>
    </row>
    <row r="138" spans="1:32" x14ac:dyDescent="0.4">
      <c r="A138" s="25" t="s">
        <v>76</v>
      </c>
      <c r="B138" s="26">
        <v>1228.04</v>
      </c>
      <c r="C138" s="27" t="str">
        <f t="shared" si="76"/>
        <v>OK</v>
      </c>
      <c r="D138" s="2"/>
      <c r="E138" s="28"/>
      <c r="F138" s="48"/>
      <c r="G138" s="71"/>
      <c r="H138" s="28"/>
      <c r="I138" s="48"/>
      <c r="J138" s="71"/>
      <c r="K138" s="28"/>
      <c r="L138" s="48"/>
      <c r="M138" s="71"/>
      <c r="N138" s="28">
        <v>1</v>
      </c>
      <c r="O138" s="29" t="s">
        <v>124</v>
      </c>
      <c r="P138" s="33">
        <f t="shared" si="85"/>
        <v>0</v>
      </c>
      <c r="Q138" s="28"/>
      <c r="R138" s="29"/>
      <c r="S138" s="30"/>
      <c r="T138" s="28">
        <v>1</v>
      </c>
      <c r="U138" s="29" t="s">
        <v>124</v>
      </c>
      <c r="V138" s="33">
        <f t="shared" si="84"/>
        <v>0</v>
      </c>
      <c r="W138" s="28"/>
      <c r="X138" s="29"/>
      <c r="Y138" s="30"/>
      <c r="Z138" s="28"/>
      <c r="AA138" s="29"/>
      <c r="AB138" s="30"/>
      <c r="AC138" s="28"/>
      <c r="AD138" s="29"/>
      <c r="AE138" s="30"/>
      <c r="AF138" s="6"/>
    </row>
    <row r="139" spans="1:32" x14ac:dyDescent="0.4">
      <c r="A139" s="25" t="s">
        <v>3</v>
      </c>
      <c r="B139" s="26">
        <v>4248.3</v>
      </c>
      <c r="C139" s="27" t="str">
        <f t="shared" si="76"/>
        <v>OK</v>
      </c>
      <c r="D139" s="2"/>
      <c r="E139" s="28"/>
      <c r="F139" s="48"/>
      <c r="G139" s="71"/>
      <c r="H139" s="28"/>
      <c r="I139" s="48"/>
      <c r="J139" s="71"/>
      <c r="K139" s="28"/>
      <c r="L139" s="48"/>
      <c r="M139" s="71"/>
      <c r="N139" s="28">
        <v>1</v>
      </c>
      <c r="O139" s="29" t="s">
        <v>125</v>
      </c>
      <c r="P139" s="33">
        <f t="shared" si="85"/>
        <v>0</v>
      </c>
      <c r="Q139" s="28"/>
      <c r="R139" s="29"/>
      <c r="S139" s="30"/>
      <c r="T139" s="28">
        <v>1</v>
      </c>
      <c r="U139" s="29" t="s">
        <v>125</v>
      </c>
      <c r="V139" s="33">
        <f t="shared" si="84"/>
        <v>0</v>
      </c>
      <c r="W139" s="28"/>
      <c r="X139" s="29"/>
      <c r="Y139" s="30"/>
      <c r="Z139" s="28"/>
      <c r="AA139" s="29"/>
      <c r="AB139" s="30"/>
      <c r="AC139" s="28"/>
      <c r="AD139" s="29"/>
      <c r="AE139" s="30"/>
      <c r="AF139" s="6"/>
    </row>
    <row r="140" spans="1:32" x14ac:dyDescent="0.4">
      <c r="A140" s="35" t="s">
        <v>119</v>
      </c>
      <c r="B140" s="36"/>
      <c r="C140" s="27"/>
      <c r="D140" s="38"/>
      <c r="E140" s="28"/>
      <c r="F140" s="48"/>
      <c r="G140" s="71"/>
      <c r="H140" s="28"/>
      <c r="I140" s="48"/>
      <c r="J140" s="71"/>
      <c r="K140" s="28"/>
      <c r="L140" s="48"/>
      <c r="M140" s="71"/>
      <c r="N140" s="28"/>
      <c r="O140" s="48"/>
      <c r="P140" s="39">
        <f>SUM(P134:P139)</f>
        <v>0</v>
      </c>
      <c r="Q140" s="28"/>
      <c r="R140" s="48"/>
      <c r="S140" s="71"/>
      <c r="T140" s="28"/>
      <c r="U140" s="48"/>
      <c r="V140" s="39">
        <f>SUM(V133:V139)</f>
        <v>0</v>
      </c>
      <c r="W140" s="28"/>
      <c r="X140" s="48"/>
      <c r="Y140" s="71"/>
      <c r="Z140" s="28"/>
      <c r="AA140" s="48"/>
      <c r="AB140" s="71"/>
      <c r="AC140" s="28"/>
      <c r="AD140" s="48"/>
      <c r="AE140" s="71"/>
      <c r="AF140" s="6"/>
    </row>
    <row r="141" spans="1:32" x14ac:dyDescent="0.4">
      <c r="A141" s="21" t="s">
        <v>4</v>
      </c>
      <c r="B141" s="66"/>
      <c r="C141" s="66"/>
      <c r="D141" s="67"/>
      <c r="E141" s="68"/>
      <c r="F141" s="69"/>
      <c r="G141" s="70"/>
      <c r="H141" s="68"/>
      <c r="I141" s="69"/>
      <c r="J141" s="70"/>
      <c r="K141" s="68"/>
      <c r="L141" s="69"/>
      <c r="M141" s="70"/>
      <c r="N141" s="68"/>
      <c r="O141" s="69"/>
      <c r="P141" s="70"/>
      <c r="Q141" s="68"/>
      <c r="R141" s="69"/>
      <c r="S141" s="70"/>
      <c r="T141" s="68"/>
      <c r="U141" s="69"/>
      <c r="V141" s="70"/>
      <c r="W141" s="68"/>
      <c r="X141" s="69"/>
      <c r="Y141" s="70"/>
      <c r="Z141" s="68"/>
      <c r="AA141" s="69"/>
      <c r="AB141" s="70"/>
      <c r="AC141" s="68"/>
      <c r="AD141" s="69"/>
      <c r="AE141" s="70"/>
      <c r="AF141" s="6"/>
    </row>
    <row r="142" spans="1:32" x14ac:dyDescent="0.4">
      <c r="A142" s="25" t="s">
        <v>104</v>
      </c>
      <c r="B142" s="26">
        <v>5878.6</v>
      </c>
      <c r="C142" s="27" t="str">
        <f t="shared" ref="C142:C157" si="86">IF(D142&gt;B142,"IMPORTE MÁXIMO SUPERADO","OK")</f>
        <v>OK</v>
      </c>
      <c r="D142" s="2"/>
      <c r="E142" s="28">
        <v>1</v>
      </c>
      <c r="F142" s="29" t="s">
        <v>107</v>
      </c>
      <c r="G142" s="33">
        <f t="shared" ref="G142:G150" si="87">E142*$D142</f>
        <v>0</v>
      </c>
      <c r="H142" s="28">
        <v>1</v>
      </c>
      <c r="I142" s="29" t="s">
        <v>107</v>
      </c>
      <c r="J142" s="33">
        <f t="shared" ref="J142:J150" si="88">H142*$D142</f>
        <v>0</v>
      </c>
      <c r="K142" s="28">
        <v>1</v>
      </c>
      <c r="L142" s="29" t="s">
        <v>107</v>
      </c>
      <c r="M142" s="33">
        <f t="shared" ref="M142:M150" si="89">K142*$D142</f>
        <v>0</v>
      </c>
      <c r="N142" s="28"/>
      <c r="O142" s="29"/>
      <c r="P142" s="30"/>
      <c r="S142" s="72"/>
      <c r="T142" s="28">
        <v>1</v>
      </c>
      <c r="U142" s="29" t="s">
        <v>129</v>
      </c>
      <c r="V142" s="33">
        <f t="shared" ref="V142" si="90">T142*$D142</f>
        <v>0</v>
      </c>
      <c r="W142" s="28"/>
      <c r="X142" s="29"/>
      <c r="Y142" s="30"/>
      <c r="Z142" s="28"/>
      <c r="AA142" s="29"/>
      <c r="AB142" s="30"/>
      <c r="AC142" s="28"/>
      <c r="AD142" s="29"/>
      <c r="AE142" s="30"/>
      <c r="AF142" s="6"/>
    </row>
    <row r="143" spans="1:32" x14ac:dyDescent="0.4">
      <c r="A143" s="25" t="s">
        <v>104</v>
      </c>
      <c r="B143" s="26">
        <v>6545</v>
      </c>
      <c r="C143" s="27" t="str">
        <f t="shared" si="86"/>
        <v>OK</v>
      </c>
      <c r="D143" s="2"/>
      <c r="E143" s="28"/>
      <c r="F143" s="29"/>
      <c r="G143" s="30"/>
      <c r="H143" s="28"/>
      <c r="I143" s="29"/>
      <c r="J143" s="30"/>
      <c r="K143" s="28"/>
      <c r="L143" s="29"/>
      <c r="M143" s="30"/>
      <c r="N143" s="28">
        <v>1</v>
      </c>
      <c r="O143" s="29" t="s">
        <v>129</v>
      </c>
      <c r="P143" s="33">
        <f t="shared" ref="P143" si="91">N143*$D143</f>
        <v>0</v>
      </c>
      <c r="Q143" s="28"/>
      <c r="R143" s="29"/>
      <c r="S143" s="30"/>
      <c r="T143" s="28"/>
      <c r="U143" s="29"/>
      <c r="V143" s="30"/>
      <c r="W143" s="28"/>
      <c r="X143" s="29"/>
      <c r="Y143" s="30"/>
      <c r="Z143" s="28"/>
      <c r="AA143" s="29"/>
      <c r="AB143" s="30"/>
      <c r="AC143" s="28"/>
      <c r="AD143" s="29"/>
      <c r="AE143" s="30"/>
      <c r="AF143" s="6"/>
    </row>
    <row r="144" spans="1:32" x14ac:dyDescent="0.4">
      <c r="A144" s="25" t="s">
        <v>104</v>
      </c>
      <c r="B144" s="26">
        <v>6902</v>
      </c>
      <c r="C144" s="27" t="str">
        <f t="shared" si="86"/>
        <v>OK</v>
      </c>
      <c r="D144" s="2"/>
      <c r="E144" s="28"/>
      <c r="F144" s="29"/>
      <c r="G144" s="30"/>
      <c r="H144" s="28"/>
      <c r="I144" s="29"/>
      <c r="J144" s="30"/>
      <c r="K144" s="28"/>
      <c r="L144" s="29"/>
      <c r="M144" s="30"/>
      <c r="N144" s="28"/>
      <c r="O144" s="29"/>
      <c r="P144" s="30"/>
      <c r="Q144" s="28"/>
      <c r="R144" s="29"/>
      <c r="S144" s="30"/>
      <c r="T144" s="28"/>
      <c r="U144" s="29"/>
      <c r="V144" s="30"/>
      <c r="W144" s="28">
        <v>1</v>
      </c>
      <c r="X144" s="29" t="s">
        <v>193</v>
      </c>
      <c r="Y144" s="33">
        <f t="shared" ref="Y144" si="92">W144*$D144</f>
        <v>0</v>
      </c>
      <c r="Z144" s="28"/>
      <c r="AA144" s="29"/>
      <c r="AB144" s="30"/>
      <c r="AC144" s="28"/>
      <c r="AD144" s="29"/>
      <c r="AE144" s="30"/>
      <c r="AF144" s="6"/>
    </row>
    <row r="145" spans="1:32" s="25" customFormat="1" ht="14.25" customHeight="1" x14ac:dyDescent="0.35">
      <c r="A145" s="25" t="s">
        <v>104</v>
      </c>
      <c r="B145" s="26">
        <v>8330</v>
      </c>
      <c r="C145" s="27" t="str">
        <f t="shared" si="86"/>
        <v>OK</v>
      </c>
      <c r="D145" s="2"/>
      <c r="E145" s="51"/>
      <c r="G145" s="52"/>
      <c r="H145" s="51"/>
      <c r="J145" s="52"/>
      <c r="K145" s="51"/>
      <c r="M145" s="52"/>
      <c r="N145" s="51"/>
      <c r="P145" s="52"/>
      <c r="Q145" s="51"/>
      <c r="S145" s="52"/>
      <c r="T145" s="51"/>
      <c r="V145" s="52"/>
      <c r="W145" s="51"/>
      <c r="Y145" s="52"/>
      <c r="Z145" s="28">
        <v>1</v>
      </c>
      <c r="AA145" s="29" t="s">
        <v>227</v>
      </c>
      <c r="AB145" s="33">
        <f t="shared" ref="AB145" si="93">Z145*$D145</f>
        <v>0</v>
      </c>
      <c r="AC145" s="51"/>
      <c r="AE145" s="52"/>
    </row>
    <row r="146" spans="1:32" s="25" customFormat="1" ht="14.25" customHeight="1" x14ac:dyDescent="0.35">
      <c r="A146" s="25" t="s">
        <v>104</v>
      </c>
      <c r="B146" s="26">
        <v>7259</v>
      </c>
      <c r="C146" s="27" t="str">
        <f t="shared" si="86"/>
        <v>OK</v>
      </c>
      <c r="D146" s="2"/>
      <c r="E146" s="51"/>
      <c r="G146" s="52"/>
      <c r="H146" s="51"/>
      <c r="J146" s="52"/>
      <c r="K146" s="51"/>
      <c r="M146" s="52"/>
      <c r="N146" s="51"/>
      <c r="P146" s="52"/>
      <c r="Q146" s="51"/>
      <c r="S146" s="52"/>
      <c r="T146" s="51"/>
      <c r="V146" s="52"/>
      <c r="W146" s="51"/>
      <c r="Y146" s="52"/>
      <c r="Z146" s="28"/>
      <c r="AA146" s="29"/>
      <c r="AB146" s="30"/>
      <c r="AC146" s="28">
        <v>1</v>
      </c>
      <c r="AD146" s="29" t="s">
        <v>266</v>
      </c>
      <c r="AE146" s="33">
        <f t="shared" ref="AE146" si="94">AC146*$D146</f>
        <v>0</v>
      </c>
    </row>
    <row r="147" spans="1:32" s="25" customFormat="1" ht="12.5" x14ac:dyDescent="0.35">
      <c r="A147" s="25" t="s">
        <v>104</v>
      </c>
      <c r="B147" s="26">
        <v>5878.57</v>
      </c>
      <c r="C147" s="27" t="str">
        <f>IF(D147&gt;B147,"IMPORTE MÁXIMO SUPERADO","OK")</f>
        <v>OK</v>
      </c>
      <c r="D147" s="2"/>
      <c r="E147" s="51"/>
      <c r="G147" s="52"/>
      <c r="H147" s="51"/>
      <c r="J147" s="52"/>
      <c r="K147" s="51"/>
      <c r="M147" s="52"/>
      <c r="N147" s="51"/>
      <c r="P147" s="52"/>
      <c r="Q147" s="28">
        <v>1</v>
      </c>
      <c r="R147" s="29" t="s">
        <v>107</v>
      </c>
      <c r="S147" s="33">
        <f>Q147*$D147</f>
        <v>0</v>
      </c>
      <c r="T147" s="51"/>
      <c r="V147" s="52"/>
      <c r="W147" s="51"/>
      <c r="Y147" s="52"/>
      <c r="Z147" s="28"/>
      <c r="AA147" s="29"/>
      <c r="AB147" s="30"/>
      <c r="AC147" s="28"/>
      <c r="AD147" s="29"/>
      <c r="AE147" s="33"/>
    </row>
    <row r="148" spans="1:32" x14ac:dyDescent="0.4">
      <c r="A148" s="25" t="s">
        <v>16</v>
      </c>
      <c r="B148" s="26">
        <v>3658.66</v>
      </c>
      <c r="C148" s="27" t="str">
        <f t="shared" si="86"/>
        <v>OK</v>
      </c>
      <c r="D148" s="2"/>
      <c r="E148" s="28">
        <v>1</v>
      </c>
      <c r="F148" s="29" t="s">
        <v>108</v>
      </c>
      <c r="G148" s="33">
        <f t="shared" si="87"/>
        <v>0</v>
      </c>
      <c r="H148" s="28">
        <v>1</v>
      </c>
      <c r="I148" s="29" t="s">
        <v>108</v>
      </c>
      <c r="J148" s="33">
        <f t="shared" si="88"/>
        <v>0</v>
      </c>
      <c r="K148" s="28">
        <v>1</v>
      </c>
      <c r="L148" s="29" t="s">
        <v>108</v>
      </c>
      <c r="M148" s="33">
        <f t="shared" si="89"/>
        <v>0</v>
      </c>
      <c r="N148" s="28">
        <v>1</v>
      </c>
      <c r="O148" s="29" t="s">
        <v>130</v>
      </c>
      <c r="P148" s="33">
        <f t="shared" ref="P148:P150" si="95">N148*$D148</f>
        <v>0</v>
      </c>
      <c r="Q148" s="28">
        <v>1</v>
      </c>
      <c r="R148" s="29" t="s">
        <v>108</v>
      </c>
      <c r="S148" s="33">
        <f t="shared" ref="S148:S150" si="96">Q148*$D148</f>
        <v>0</v>
      </c>
      <c r="T148" s="28"/>
      <c r="U148" s="29"/>
      <c r="V148" s="30"/>
      <c r="W148" s="28"/>
      <c r="X148" s="29"/>
      <c r="Y148" s="30"/>
      <c r="Z148" s="28"/>
      <c r="AA148" s="29"/>
      <c r="AB148" s="30"/>
      <c r="AC148" s="28"/>
      <c r="AD148" s="29"/>
      <c r="AE148" s="30"/>
      <c r="AF148" s="6"/>
    </row>
    <row r="149" spans="1:32" x14ac:dyDescent="0.4">
      <c r="A149" s="25" t="s">
        <v>153</v>
      </c>
      <c r="B149" s="26">
        <v>3658.66</v>
      </c>
      <c r="C149" s="27" t="str">
        <f t="shared" si="86"/>
        <v>OK</v>
      </c>
      <c r="D149" s="2"/>
      <c r="E149" s="28"/>
      <c r="F149" s="29"/>
      <c r="G149" s="30"/>
      <c r="H149" s="28"/>
      <c r="I149" s="29"/>
      <c r="J149" s="30"/>
      <c r="K149" s="28"/>
      <c r="L149" s="29"/>
      <c r="M149" s="30"/>
      <c r="N149" s="28"/>
      <c r="O149" s="29"/>
      <c r="P149" s="30"/>
      <c r="Q149" s="28"/>
      <c r="R149" s="29"/>
      <c r="S149" s="30"/>
      <c r="T149" s="28">
        <v>2</v>
      </c>
      <c r="U149" s="29" t="s">
        <v>151</v>
      </c>
      <c r="V149" s="33">
        <f t="shared" ref="V149:V157" si="97">T149*$D149</f>
        <v>0</v>
      </c>
      <c r="W149" s="28"/>
      <c r="X149" s="29"/>
      <c r="Y149" s="30"/>
      <c r="Z149" s="28"/>
      <c r="AA149" s="29"/>
      <c r="AB149" s="30"/>
      <c r="AC149" s="28"/>
      <c r="AD149" s="29"/>
      <c r="AE149" s="30"/>
      <c r="AF149" s="6"/>
    </row>
    <row r="150" spans="1:32" x14ac:dyDescent="0.4">
      <c r="A150" s="25" t="s">
        <v>105</v>
      </c>
      <c r="B150" s="26">
        <v>1130.5</v>
      </c>
      <c r="C150" s="27" t="str">
        <f t="shared" si="86"/>
        <v>OK</v>
      </c>
      <c r="D150" s="2"/>
      <c r="E150" s="28">
        <v>15.4</v>
      </c>
      <c r="F150" s="29" t="s">
        <v>109</v>
      </c>
      <c r="G150" s="33">
        <f t="shared" si="87"/>
        <v>0</v>
      </c>
      <c r="H150" s="28">
        <v>15.4</v>
      </c>
      <c r="I150" s="29" t="s">
        <v>109</v>
      </c>
      <c r="J150" s="33">
        <f t="shared" si="88"/>
        <v>0</v>
      </c>
      <c r="K150" s="28">
        <v>15.4</v>
      </c>
      <c r="L150" s="29" t="s">
        <v>109</v>
      </c>
      <c r="M150" s="33">
        <f t="shared" si="89"/>
        <v>0</v>
      </c>
      <c r="N150" s="28">
        <v>19.7</v>
      </c>
      <c r="O150" s="29" t="s">
        <v>131</v>
      </c>
      <c r="P150" s="33">
        <f t="shared" si="95"/>
        <v>0</v>
      </c>
      <c r="Q150" s="28">
        <v>15.4</v>
      </c>
      <c r="R150" s="29" t="s">
        <v>109</v>
      </c>
      <c r="S150" s="33">
        <f t="shared" si="96"/>
        <v>0</v>
      </c>
      <c r="T150" s="28">
        <v>15.9</v>
      </c>
      <c r="U150" s="29" t="s">
        <v>131</v>
      </c>
      <c r="V150" s="33">
        <f t="shared" si="97"/>
        <v>0</v>
      </c>
      <c r="W150" s="28"/>
      <c r="X150" s="29"/>
      <c r="Y150" s="30"/>
      <c r="Z150" s="28"/>
      <c r="AA150" s="29"/>
      <c r="AB150" s="30"/>
      <c r="AC150" s="28"/>
      <c r="AD150" s="29"/>
      <c r="AE150" s="30"/>
      <c r="AF150" s="6"/>
    </row>
    <row r="151" spans="1:32" x14ac:dyDescent="0.4">
      <c r="A151" s="25" t="s">
        <v>192</v>
      </c>
      <c r="B151" s="46">
        <v>18207.02</v>
      </c>
      <c r="C151" s="27" t="str">
        <f t="shared" si="86"/>
        <v>OK</v>
      </c>
      <c r="D151" s="3"/>
      <c r="E151" s="28"/>
      <c r="F151" s="29"/>
      <c r="G151" s="30"/>
      <c r="H151" s="28"/>
      <c r="I151" s="29"/>
      <c r="J151" s="30"/>
      <c r="K151" s="28"/>
      <c r="L151" s="29"/>
      <c r="M151" s="30"/>
      <c r="N151" s="28"/>
      <c r="O151" s="29"/>
      <c r="P151" s="30"/>
      <c r="Q151" s="28"/>
      <c r="R151" s="29"/>
      <c r="S151" s="30"/>
      <c r="T151" s="28"/>
      <c r="U151" s="29"/>
      <c r="V151" s="30"/>
      <c r="W151" s="28">
        <v>1</v>
      </c>
      <c r="X151" s="29" t="s">
        <v>193</v>
      </c>
      <c r="Y151" s="33">
        <f t="shared" ref="Y151" si="98">W151*$D151</f>
        <v>0</v>
      </c>
      <c r="Z151" s="28"/>
      <c r="AA151" s="29"/>
      <c r="AB151" s="30"/>
      <c r="AC151" s="28"/>
      <c r="AD151" s="29"/>
      <c r="AE151" s="30"/>
      <c r="AF151" s="6"/>
    </row>
    <row r="152" spans="1:32" x14ac:dyDescent="0.4">
      <c r="A152" s="25" t="s">
        <v>192</v>
      </c>
      <c r="B152" s="46">
        <v>10843.9</v>
      </c>
      <c r="C152" s="27" t="str">
        <f t="shared" si="86"/>
        <v>OK</v>
      </c>
      <c r="D152" s="3"/>
      <c r="E152" s="28"/>
      <c r="F152" s="29"/>
      <c r="G152" s="30"/>
      <c r="H152" s="28"/>
      <c r="I152" s="29"/>
      <c r="J152" s="30"/>
      <c r="K152" s="28"/>
      <c r="L152" s="29"/>
      <c r="M152" s="30"/>
      <c r="N152" s="28"/>
      <c r="O152" s="29"/>
      <c r="P152" s="30"/>
      <c r="Q152" s="28"/>
      <c r="R152" s="29"/>
      <c r="S152" s="30"/>
      <c r="T152" s="28"/>
      <c r="U152" s="29"/>
      <c r="V152" s="30"/>
      <c r="W152" s="28"/>
      <c r="X152" s="29"/>
      <c r="Y152" s="30"/>
      <c r="Z152" s="28">
        <v>1</v>
      </c>
      <c r="AA152" s="29" t="s">
        <v>107</v>
      </c>
      <c r="AB152" s="33">
        <f t="shared" ref="AB152:AB156" si="99">Z152*$D152</f>
        <v>0</v>
      </c>
      <c r="AC152" s="28"/>
      <c r="AD152" s="29"/>
      <c r="AE152" s="30"/>
      <c r="AF152" s="6"/>
    </row>
    <row r="153" spans="1:32" x14ac:dyDescent="0.4">
      <c r="A153" s="25" t="s">
        <v>192</v>
      </c>
      <c r="B153" s="46">
        <v>13869.57</v>
      </c>
      <c r="C153" s="27" t="str">
        <f>IF(D153&gt;B153,"IMPORTE MÁXIMO SUPERADO","OK")</f>
        <v>OK</v>
      </c>
      <c r="D153" s="3"/>
      <c r="E153" s="28"/>
      <c r="F153" s="29"/>
      <c r="G153" s="30"/>
      <c r="H153" s="28"/>
      <c r="I153" s="29"/>
      <c r="J153" s="30"/>
      <c r="K153" s="28"/>
      <c r="L153" s="29"/>
      <c r="M153" s="30"/>
      <c r="N153" s="28"/>
      <c r="O153" s="29"/>
      <c r="P153" s="30"/>
      <c r="Q153" s="28"/>
      <c r="R153" s="29"/>
      <c r="S153" s="30"/>
      <c r="T153" s="28"/>
      <c r="U153" s="29"/>
      <c r="V153" s="30"/>
      <c r="W153" s="28"/>
      <c r="X153" s="29"/>
      <c r="Y153" s="30"/>
      <c r="Z153" s="28"/>
      <c r="AA153" s="29"/>
      <c r="AB153" s="30"/>
      <c r="AC153" s="28">
        <v>1</v>
      </c>
      <c r="AD153" s="29" t="s">
        <v>262</v>
      </c>
      <c r="AE153" s="33">
        <f t="shared" ref="AE153:AE154" si="100">AC153*$D153</f>
        <v>0</v>
      </c>
      <c r="AF153" s="6"/>
    </row>
    <row r="154" spans="1:32" s="25" customFormat="1" ht="12.5" x14ac:dyDescent="0.35">
      <c r="A154" s="25" t="s">
        <v>263</v>
      </c>
      <c r="B154" s="26">
        <v>3933.13</v>
      </c>
      <c r="C154" s="27" t="str">
        <f>IF(D154&gt;B154,"IMPORTE MÁXIMO SUPERADO","OK")</f>
        <v>OK</v>
      </c>
      <c r="D154" s="2"/>
      <c r="E154" s="51"/>
      <c r="G154" s="52"/>
      <c r="H154" s="51"/>
      <c r="J154" s="52"/>
      <c r="K154" s="51"/>
      <c r="M154" s="52"/>
      <c r="N154" s="51"/>
      <c r="P154" s="52"/>
      <c r="Q154" s="51"/>
      <c r="S154" s="52"/>
      <c r="T154" s="51"/>
      <c r="V154" s="52"/>
      <c r="W154" s="51"/>
      <c r="Y154" s="52"/>
      <c r="Z154" s="51"/>
      <c r="AB154" s="52"/>
      <c r="AC154" s="28">
        <v>1</v>
      </c>
      <c r="AD154" s="29" t="s">
        <v>264</v>
      </c>
      <c r="AE154" s="33">
        <f t="shared" si="100"/>
        <v>0</v>
      </c>
    </row>
    <row r="155" spans="1:32" x14ac:dyDescent="0.4">
      <c r="A155" s="25" t="s">
        <v>226</v>
      </c>
      <c r="B155" s="26">
        <v>4980.1499999999996</v>
      </c>
      <c r="C155" s="27" t="str">
        <f t="shared" si="86"/>
        <v>OK</v>
      </c>
      <c r="D155" s="2"/>
      <c r="E155" s="28"/>
      <c r="F155" s="29"/>
      <c r="G155" s="30"/>
      <c r="H155" s="28"/>
      <c r="I155" s="29"/>
      <c r="J155" s="30"/>
      <c r="K155" s="28"/>
      <c r="L155" s="29"/>
      <c r="M155" s="30"/>
      <c r="N155" s="28"/>
      <c r="O155" s="29"/>
      <c r="P155" s="30"/>
      <c r="Q155" s="28"/>
      <c r="R155" s="29"/>
      <c r="S155" s="30"/>
      <c r="T155" s="28"/>
      <c r="U155" s="29"/>
      <c r="V155" s="30"/>
      <c r="W155" s="28"/>
      <c r="X155" s="29"/>
      <c r="Y155" s="30"/>
      <c r="Z155" s="28">
        <v>1</v>
      </c>
      <c r="AA155" s="29" t="s">
        <v>109</v>
      </c>
      <c r="AB155" s="33">
        <f t="shared" ref="AB155" si="101">Z155*$D155</f>
        <v>0</v>
      </c>
      <c r="AC155" s="28"/>
      <c r="AD155" s="29"/>
      <c r="AE155" s="30"/>
      <c r="AF155" s="6"/>
    </row>
    <row r="156" spans="1:32" x14ac:dyDescent="0.4">
      <c r="A156" s="25" t="s">
        <v>194</v>
      </c>
      <c r="B156" s="26">
        <v>7821.51</v>
      </c>
      <c r="C156" s="27" t="str">
        <f t="shared" si="86"/>
        <v>OK</v>
      </c>
      <c r="D156" s="2"/>
      <c r="E156" s="28"/>
      <c r="F156" s="29"/>
      <c r="G156" s="30"/>
      <c r="H156" s="28"/>
      <c r="I156" s="29"/>
      <c r="J156" s="30"/>
      <c r="K156" s="28"/>
      <c r="L156" s="29"/>
      <c r="M156" s="30"/>
      <c r="N156" s="28"/>
      <c r="O156" s="29"/>
      <c r="P156" s="30"/>
      <c r="Q156" s="28"/>
      <c r="R156" s="29"/>
      <c r="S156" s="30"/>
      <c r="T156" s="28"/>
      <c r="U156" s="29"/>
      <c r="V156" s="30"/>
      <c r="W156" s="28">
        <v>1</v>
      </c>
      <c r="X156" s="29" t="s">
        <v>195</v>
      </c>
      <c r="Y156" s="33">
        <f t="shared" ref="Y156" si="102">W156*$D156</f>
        <v>0</v>
      </c>
      <c r="Z156" s="28">
        <v>1</v>
      </c>
      <c r="AA156" s="29" t="s">
        <v>195</v>
      </c>
      <c r="AB156" s="33">
        <f t="shared" si="99"/>
        <v>0</v>
      </c>
      <c r="AC156" s="28">
        <v>1</v>
      </c>
      <c r="AD156" s="29" t="s">
        <v>265</v>
      </c>
      <c r="AE156" s="33">
        <f t="shared" ref="AE156" si="103">AC156*$D156</f>
        <v>0</v>
      </c>
      <c r="AF156" s="6"/>
    </row>
    <row r="157" spans="1:32" x14ac:dyDescent="0.4">
      <c r="A157" s="25" t="s">
        <v>152</v>
      </c>
      <c r="B157" s="46">
        <v>2380.02</v>
      </c>
      <c r="C157" s="27" t="str">
        <f t="shared" si="86"/>
        <v>OK</v>
      </c>
      <c r="D157" s="3"/>
      <c r="E157" s="28"/>
      <c r="F157" s="29"/>
      <c r="G157" s="30"/>
      <c r="H157" s="28"/>
      <c r="I157" s="29"/>
      <c r="J157" s="30"/>
      <c r="K157" s="28"/>
      <c r="L157" s="29"/>
      <c r="M157" s="30"/>
      <c r="N157" s="28"/>
      <c r="O157" s="29"/>
      <c r="P157" s="30"/>
      <c r="Q157" s="28"/>
      <c r="R157" s="29"/>
      <c r="S157" s="30"/>
      <c r="T157" s="28">
        <v>1</v>
      </c>
      <c r="U157" s="29" t="s">
        <v>150</v>
      </c>
      <c r="V157" s="33">
        <f t="shared" si="97"/>
        <v>0</v>
      </c>
      <c r="W157" s="28"/>
      <c r="X157" s="29"/>
      <c r="Y157" s="30"/>
      <c r="Z157" s="28"/>
      <c r="AA157" s="29"/>
      <c r="AB157" s="30"/>
      <c r="AC157" s="28"/>
      <c r="AD157" s="29"/>
      <c r="AE157" s="30"/>
      <c r="AF157" s="6"/>
    </row>
    <row r="158" spans="1:32" ht="16.5" thickBot="1" x14ac:dyDescent="0.45">
      <c r="A158" s="35" t="s">
        <v>5</v>
      </c>
      <c r="B158" s="36"/>
      <c r="C158" s="37"/>
      <c r="D158" s="38"/>
      <c r="E158" s="28"/>
      <c r="F158" s="48"/>
      <c r="G158" s="39">
        <f>SUM(G142:G150)</f>
        <v>0</v>
      </c>
      <c r="H158" s="28"/>
      <c r="I158" s="48"/>
      <c r="J158" s="39">
        <f>SUM(J142:J150)</f>
        <v>0</v>
      </c>
      <c r="K158" s="28"/>
      <c r="L158" s="48"/>
      <c r="M158" s="39">
        <f>SUM(M142:M150)</f>
        <v>0</v>
      </c>
      <c r="N158" s="28"/>
      <c r="O158" s="48"/>
      <c r="P158" s="39">
        <f>SUM(P143:P150)</f>
        <v>0</v>
      </c>
      <c r="Q158" s="28"/>
      <c r="R158" s="48"/>
      <c r="S158" s="39">
        <f>SUM(S143:S150)</f>
        <v>0</v>
      </c>
      <c r="T158" s="28"/>
      <c r="U158" s="48"/>
      <c r="V158" s="39">
        <f>SUM(V142:V157)</f>
        <v>0</v>
      </c>
      <c r="W158" s="28"/>
      <c r="X158" s="48"/>
      <c r="Y158" s="39">
        <f>SUM(Y142:Y157)</f>
        <v>0</v>
      </c>
      <c r="Z158" s="28"/>
      <c r="AA158" s="48"/>
      <c r="AB158" s="39">
        <f>SUM(AB142:AB157)</f>
        <v>0</v>
      </c>
      <c r="AC158" s="28"/>
      <c r="AD158" s="48"/>
      <c r="AE158" s="39">
        <f>SUM(AE142:AE157)</f>
        <v>0</v>
      </c>
      <c r="AF158" s="6"/>
    </row>
    <row r="159" spans="1:32" ht="16.5" thickBot="1" x14ac:dyDescent="0.45">
      <c r="A159" s="73" t="s">
        <v>6</v>
      </c>
      <c r="B159" s="74"/>
      <c r="C159" s="75"/>
      <c r="D159" s="76"/>
      <c r="E159" s="77"/>
      <c r="F159" s="78"/>
      <c r="G159" s="79">
        <f>G38+G51+G85+G119+G105+G158</f>
        <v>0</v>
      </c>
      <c r="H159" s="80"/>
      <c r="I159" s="78"/>
      <c r="J159" s="79">
        <f>J38+J51+J85+J119+J105+J158</f>
        <v>0</v>
      </c>
      <c r="K159" s="80"/>
      <c r="L159" s="78"/>
      <c r="M159" s="79">
        <f>M38+M51+M85+M119+M105+M158</f>
        <v>0</v>
      </c>
      <c r="N159" s="80"/>
      <c r="O159" s="78"/>
      <c r="P159" s="79">
        <f>P38+P51+P85+P119+P105+P158+P131+P140</f>
        <v>0</v>
      </c>
      <c r="Q159" s="80"/>
      <c r="R159" s="78"/>
      <c r="S159" s="79">
        <f>S38+S51+S85+S119+S105+S158+S131+S140</f>
        <v>0</v>
      </c>
      <c r="T159" s="80"/>
      <c r="U159" s="78"/>
      <c r="V159" s="79">
        <f>V38+V51+V85+V119+V105+V158+V131+V140</f>
        <v>0</v>
      </c>
      <c r="W159" s="80"/>
      <c r="X159" s="78"/>
      <c r="Y159" s="81">
        <f>Y38+Y51+Y85+Y119+Y105+Y158+Y131+Y140</f>
        <v>0</v>
      </c>
      <c r="Z159" s="80"/>
      <c r="AA159" s="78"/>
      <c r="AB159" s="79">
        <f>AB38+AB51+AB85+AB119+AB105+AB158+AB131+AB140</f>
        <v>0</v>
      </c>
      <c r="AC159" s="80"/>
      <c r="AD159" s="78"/>
      <c r="AE159" s="82">
        <f>AE38+AE51+AE85+AE119+AE105+AE158+AE131+AE140</f>
        <v>0</v>
      </c>
      <c r="AF159" s="6"/>
    </row>
    <row r="160" spans="1:32" x14ac:dyDescent="0.4">
      <c r="C160" s="83"/>
      <c r="E160" s="6"/>
      <c r="H160" s="6"/>
      <c r="K160" s="6"/>
      <c r="N160" s="6"/>
      <c r="Q160" s="6"/>
      <c r="T160" s="6"/>
      <c r="W160" s="6"/>
      <c r="Z160" s="6"/>
      <c r="AC160" s="6"/>
      <c r="AF160" s="6"/>
    </row>
    <row r="161" spans="3:32" x14ac:dyDescent="0.4">
      <c r="C161" s="83"/>
      <c r="E161" s="6"/>
      <c r="H161" s="6"/>
      <c r="K161" s="6"/>
      <c r="N161" s="6"/>
      <c r="Q161" s="6"/>
      <c r="T161" s="6"/>
      <c r="W161" s="6"/>
      <c r="Z161" s="6"/>
      <c r="AC161" s="6"/>
      <c r="AF161" s="6"/>
    </row>
    <row r="162" spans="3:32" x14ac:dyDescent="0.4">
      <c r="C162" s="83"/>
      <c r="E162" s="6"/>
      <c r="H162" s="6"/>
      <c r="K162" s="6"/>
      <c r="N162" s="6"/>
      <c r="Q162" s="6"/>
      <c r="T162" s="6"/>
      <c r="W162" s="6"/>
      <c r="Z162" s="6"/>
      <c r="AC162" s="6"/>
      <c r="AF162" s="6"/>
    </row>
    <row r="163" spans="3:32" x14ac:dyDescent="0.4">
      <c r="C163" s="83"/>
      <c r="E163" s="6"/>
      <c r="H163" s="6"/>
      <c r="K163" s="6"/>
      <c r="N163" s="6"/>
      <c r="Q163" s="6"/>
      <c r="T163" s="6"/>
      <c r="W163" s="6"/>
      <c r="Z163" s="6"/>
      <c r="AC163" s="6"/>
      <c r="AF163" s="6"/>
    </row>
    <row r="164" spans="3:32" x14ac:dyDescent="0.4">
      <c r="C164" s="83"/>
      <c r="E164" s="6"/>
      <c r="H164" s="6"/>
      <c r="K164" s="6"/>
      <c r="N164" s="6"/>
      <c r="Q164" s="6"/>
      <c r="T164" s="6"/>
      <c r="W164" s="6"/>
      <c r="Z164" s="6"/>
      <c r="AC164" s="6"/>
      <c r="AF164" s="6"/>
    </row>
    <row r="165" spans="3:32" x14ac:dyDescent="0.4">
      <c r="C165" s="83"/>
      <c r="E165" s="6"/>
      <c r="H165" s="6"/>
      <c r="K165" s="6"/>
      <c r="N165" s="6"/>
      <c r="Q165" s="6"/>
      <c r="T165" s="6"/>
      <c r="W165" s="6"/>
      <c r="Z165" s="6"/>
      <c r="AC165" s="6"/>
      <c r="AF165" s="6"/>
    </row>
    <row r="166" spans="3:32" x14ac:dyDescent="0.4">
      <c r="C166" s="83"/>
      <c r="E166" s="6"/>
      <c r="H166" s="6"/>
      <c r="K166" s="6"/>
      <c r="N166" s="6"/>
      <c r="Q166" s="6"/>
      <c r="T166" s="6"/>
      <c r="W166" s="6"/>
      <c r="Z166" s="6"/>
      <c r="AC166" s="6"/>
      <c r="AF166" s="6"/>
    </row>
    <row r="167" spans="3:32" x14ac:dyDescent="0.4">
      <c r="C167" s="83"/>
      <c r="E167" s="6"/>
      <c r="H167" s="6"/>
      <c r="K167" s="6"/>
      <c r="N167" s="6"/>
      <c r="Q167" s="6"/>
      <c r="T167" s="6"/>
      <c r="W167" s="6"/>
      <c r="Z167" s="6"/>
      <c r="AC167" s="6"/>
      <c r="AF167" s="6"/>
    </row>
    <row r="168" spans="3:32" x14ac:dyDescent="0.4">
      <c r="C168" s="83"/>
      <c r="E168" s="6"/>
      <c r="H168" s="6"/>
      <c r="K168" s="6"/>
      <c r="N168" s="6"/>
      <c r="Q168" s="6"/>
      <c r="T168" s="6"/>
      <c r="W168" s="6"/>
      <c r="Z168" s="6"/>
      <c r="AC168" s="6"/>
      <c r="AF168" s="6"/>
    </row>
    <row r="169" spans="3:32" x14ac:dyDescent="0.4">
      <c r="C169" s="83"/>
      <c r="E169" s="6"/>
      <c r="H169" s="6"/>
      <c r="K169" s="6"/>
      <c r="N169" s="6"/>
      <c r="Q169" s="6"/>
      <c r="T169" s="6"/>
      <c r="W169" s="6"/>
      <c r="Z169" s="6"/>
      <c r="AC169" s="6"/>
      <c r="AF169" s="6"/>
    </row>
    <row r="170" spans="3:32" x14ac:dyDescent="0.4">
      <c r="C170" s="83"/>
      <c r="E170" s="6"/>
      <c r="H170" s="6"/>
      <c r="K170" s="6"/>
      <c r="N170" s="6"/>
      <c r="Q170" s="6"/>
      <c r="T170" s="6"/>
      <c r="W170" s="6"/>
      <c r="Z170" s="6"/>
      <c r="AC170" s="6"/>
      <c r="AF170" s="6"/>
    </row>
    <row r="171" spans="3:32" x14ac:dyDescent="0.4">
      <c r="C171" s="83"/>
      <c r="E171" s="6"/>
      <c r="H171" s="6"/>
      <c r="K171" s="6"/>
      <c r="N171" s="6"/>
      <c r="Q171" s="6"/>
      <c r="T171" s="6"/>
      <c r="W171" s="6"/>
      <c r="Z171" s="6"/>
      <c r="AC171" s="6"/>
      <c r="AF171" s="6"/>
    </row>
    <row r="172" spans="3:32" x14ac:dyDescent="0.4">
      <c r="C172" s="83"/>
      <c r="E172" s="6"/>
      <c r="H172" s="6"/>
      <c r="K172" s="6"/>
      <c r="N172" s="6"/>
      <c r="Q172" s="6"/>
      <c r="T172" s="6"/>
      <c r="W172" s="6"/>
      <c r="Z172" s="6"/>
      <c r="AC172" s="6"/>
      <c r="AF172" s="6"/>
    </row>
    <row r="173" spans="3:32" x14ac:dyDescent="0.4">
      <c r="C173" s="83"/>
      <c r="E173" s="6"/>
      <c r="H173" s="6"/>
      <c r="K173" s="6"/>
      <c r="N173" s="6"/>
      <c r="Q173" s="6"/>
      <c r="T173" s="6"/>
      <c r="W173" s="6"/>
      <c r="Z173" s="6"/>
      <c r="AC173" s="6"/>
      <c r="AF173" s="6"/>
    </row>
    <row r="174" spans="3:32" x14ac:dyDescent="0.4">
      <c r="C174" s="83"/>
      <c r="E174" s="6"/>
      <c r="H174" s="6"/>
      <c r="K174" s="6"/>
      <c r="N174" s="6"/>
      <c r="Q174" s="6"/>
      <c r="T174" s="6"/>
      <c r="W174" s="6"/>
      <c r="Z174" s="6"/>
      <c r="AC174" s="6"/>
      <c r="AF174" s="6"/>
    </row>
    <row r="175" spans="3:32" x14ac:dyDescent="0.4">
      <c r="E175" s="6"/>
      <c r="H175" s="6"/>
      <c r="K175" s="6"/>
      <c r="N175" s="6"/>
      <c r="Q175" s="6"/>
      <c r="T175" s="6"/>
      <c r="W175" s="6"/>
      <c r="Z175" s="6"/>
      <c r="AC175" s="6"/>
      <c r="AF175" s="6"/>
    </row>
    <row r="176" spans="3:32" x14ac:dyDescent="0.4">
      <c r="E176" s="6"/>
      <c r="H176" s="6"/>
      <c r="K176" s="6"/>
      <c r="N176" s="6"/>
      <c r="Q176" s="6"/>
      <c r="T176" s="6"/>
      <c r="W176" s="6"/>
      <c r="Z176" s="6"/>
      <c r="AC176" s="6"/>
      <c r="AF176" s="6"/>
    </row>
    <row r="177" spans="5:32" x14ac:dyDescent="0.4">
      <c r="E177" s="6"/>
      <c r="H177" s="6"/>
      <c r="K177" s="6"/>
      <c r="N177" s="6"/>
      <c r="Q177" s="6"/>
      <c r="T177" s="6"/>
      <c r="W177" s="6"/>
      <c r="Z177" s="6"/>
      <c r="AC177" s="6"/>
      <c r="AF177" s="6"/>
    </row>
    <row r="178" spans="5:32" x14ac:dyDescent="0.4">
      <c r="E178" s="6"/>
      <c r="H178" s="6"/>
      <c r="K178" s="6"/>
      <c r="N178" s="6"/>
      <c r="Q178" s="6"/>
      <c r="T178" s="6"/>
      <c r="W178" s="6"/>
      <c r="Z178" s="6"/>
      <c r="AC178" s="6"/>
      <c r="AF178" s="6"/>
    </row>
    <row r="179" spans="5:32" x14ac:dyDescent="0.4">
      <c r="E179" s="6"/>
      <c r="H179" s="6"/>
      <c r="K179" s="6"/>
      <c r="N179" s="6"/>
      <c r="Q179" s="6"/>
      <c r="T179" s="6"/>
      <c r="W179" s="6"/>
      <c r="Z179" s="6"/>
      <c r="AC179" s="6"/>
      <c r="AF179" s="6"/>
    </row>
    <row r="180" spans="5:32" x14ac:dyDescent="0.4">
      <c r="E180" s="6"/>
      <c r="H180" s="6"/>
      <c r="K180" s="6"/>
      <c r="N180" s="6"/>
      <c r="Q180" s="6"/>
      <c r="T180" s="6"/>
      <c r="W180" s="6"/>
      <c r="Z180" s="6"/>
      <c r="AC180" s="6"/>
      <c r="AF180" s="6"/>
    </row>
    <row r="181" spans="5:32" x14ac:dyDescent="0.4">
      <c r="E181" s="6"/>
      <c r="H181" s="6"/>
      <c r="K181" s="6"/>
      <c r="N181" s="6"/>
      <c r="Q181" s="6"/>
      <c r="T181" s="6"/>
      <c r="W181" s="6"/>
      <c r="Z181" s="6"/>
      <c r="AC181" s="6"/>
      <c r="AF181" s="6"/>
    </row>
    <row r="182" spans="5:32" x14ac:dyDescent="0.4">
      <c r="E182" s="6"/>
      <c r="H182" s="6"/>
      <c r="K182" s="6"/>
      <c r="N182" s="6"/>
      <c r="Q182" s="6"/>
      <c r="T182" s="6"/>
      <c r="W182" s="6"/>
      <c r="Z182" s="6"/>
      <c r="AC182" s="6"/>
      <c r="AF182" s="6"/>
    </row>
    <row r="183" spans="5:32" x14ac:dyDescent="0.4">
      <c r="E183" s="6"/>
      <c r="H183" s="6"/>
      <c r="K183" s="6"/>
      <c r="N183" s="6"/>
      <c r="Q183" s="6"/>
      <c r="T183" s="6"/>
      <c r="W183" s="6"/>
      <c r="Z183" s="6"/>
      <c r="AC183" s="6"/>
      <c r="AF183" s="6"/>
    </row>
    <row r="184" spans="5:32" x14ac:dyDescent="0.4">
      <c r="E184" s="6"/>
      <c r="H184" s="6"/>
      <c r="K184" s="6"/>
      <c r="N184" s="6"/>
      <c r="Q184" s="6"/>
      <c r="T184" s="6"/>
      <c r="W184" s="6"/>
      <c r="Z184" s="6"/>
      <c r="AC184" s="6"/>
      <c r="AF184" s="6"/>
    </row>
    <row r="185" spans="5:32" x14ac:dyDescent="0.4">
      <c r="E185" s="6"/>
      <c r="H185" s="6"/>
      <c r="K185" s="6"/>
      <c r="N185" s="6"/>
      <c r="Q185" s="6"/>
      <c r="T185" s="6"/>
      <c r="W185" s="6"/>
      <c r="Z185" s="6"/>
      <c r="AC185" s="6"/>
      <c r="AF185" s="6"/>
    </row>
    <row r="186" spans="5:32" x14ac:dyDescent="0.4">
      <c r="E186" s="6"/>
      <c r="H186" s="6"/>
      <c r="K186" s="6"/>
      <c r="N186" s="6"/>
      <c r="Q186" s="6"/>
      <c r="T186" s="6"/>
      <c r="W186" s="6"/>
      <c r="Z186" s="6"/>
      <c r="AC186" s="6"/>
      <c r="AF186" s="6"/>
    </row>
    <row r="187" spans="5:32" x14ac:dyDescent="0.4">
      <c r="E187" s="6"/>
      <c r="H187" s="6"/>
      <c r="K187" s="6"/>
      <c r="N187" s="6"/>
      <c r="Q187" s="6"/>
      <c r="T187" s="6"/>
      <c r="W187" s="6"/>
      <c r="Z187" s="6"/>
      <c r="AC187" s="6"/>
      <c r="AF187" s="6"/>
    </row>
    <row r="188" spans="5:32" x14ac:dyDescent="0.4">
      <c r="E188" s="6"/>
      <c r="H188" s="6"/>
      <c r="K188" s="6"/>
      <c r="N188" s="6"/>
      <c r="Q188" s="6"/>
      <c r="T188" s="6"/>
      <c r="W188" s="6"/>
      <c r="Z188" s="6"/>
      <c r="AC188" s="6"/>
      <c r="AF188" s="6"/>
    </row>
    <row r="189" spans="5:32" x14ac:dyDescent="0.4">
      <c r="E189" s="6"/>
      <c r="H189" s="6"/>
      <c r="K189" s="6"/>
      <c r="N189" s="6"/>
      <c r="Q189" s="6"/>
      <c r="T189" s="6"/>
      <c r="W189" s="6"/>
      <c r="Z189" s="6"/>
      <c r="AC189" s="6"/>
      <c r="AF189" s="6"/>
    </row>
    <row r="190" spans="5:32" x14ac:dyDescent="0.4">
      <c r="E190" s="6"/>
      <c r="H190" s="6"/>
      <c r="K190" s="6"/>
      <c r="N190" s="6"/>
      <c r="Q190" s="6"/>
      <c r="T190" s="6"/>
      <c r="W190" s="6"/>
      <c r="Z190" s="6"/>
      <c r="AC190" s="6"/>
      <c r="AF190" s="6"/>
    </row>
    <row r="191" spans="5:32" x14ac:dyDescent="0.4">
      <c r="E191" s="6"/>
      <c r="H191" s="6"/>
      <c r="K191" s="6"/>
      <c r="N191" s="6"/>
      <c r="Q191" s="6"/>
      <c r="T191" s="6"/>
      <c r="W191" s="6"/>
      <c r="Z191" s="6"/>
      <c r="AC191" s="6"/>
      <c r="AF191" s="6"/>
    </row>
    <row r="192" spans="5:32" x14ac:dyDescent="0.4">
      <c r="E192" s="6"/>
      <c r="H192" s="6"/>
      <c r="K192" s="6"/>
      <c r="N192" s="6"/>
      <c r="Q192" s="6"/>
      <c r="T192" s="6"/>
      <c r="W192" s="6"/>
      <c r="Z192" s="6"/>
      <c r="AC192" s="6"/>
      <c r="AF192" s="6"/>
    </row>
    <row r="193" spans="5:32" x14ac:dyDescent="0.4">
      <c r="E193" s="6"/>
      <c r="H193" s="6"/>
      <c r="K193" s="6"/>
      <c r="N193" s="6"/>
      <c r="Q193" s="6"/>
      <c r="T193" s="6"/>
      <c r="W193" s="6"/>
      <c r="Z193" s="6"/>
      <c r="AC193" s="6"/>
      <c r="AF193" s="6"/>
    </row>
    <row r="194" spans="5:32" x14ac:dyDescent="0.4">
      <c r="E194" s="6"/>
      <c r="H194" s="6"/>
      <c r="K194" s="6"/>
      <c r="N194" s="6"/>
      <c r="Q194" s="6"/>
      <c r="T194" s="6"/>
      <c r="W194" s="6"/>
      <c r="Z194" s="6"/>
      <c r="AC194" s="6"/>
      <c r="AF194" s="6"/>
    </row>
    <row r="195" spans="5:32" x14ac:dyDescent="0.4">
      <c r="E195" s="6"/>
      <c r="H195" s="6"/>
      <c r="K195" s="6"/>
      <c r="N195" s="6"/>
      <c r="Q195" s="6"/>
      <c r="T195" s="6"/>
      <c r="W195" s="6"/>
      <c r="Z195" s="6"/>
      <c r="AC195" s="6"/>
      <c r="AF195" s="6"/>
    </row>
    <row r="196" spans="5:32" x14ac:dyDescent="0.4">
      <c r="E196" s="6"/>
      <c r="H196" s="6"/>
      <c r="K196" s="6"/>
      <c r="N196" s="6"/>
      <c r="Q196" s="6"/>
      <c r="T196" s="6"/>
      <c r="W196" s="6"/>
      <c r="Z196" s="6"/>
      <c r="AC196" s="6"/>
      <c r="AF196" s="6"/>
    </row>
    <row r="197" spans="5:32" x14ac:dyDescent="0.4">
      <c r="E197" s="6"/>
      <c r="H197" s="6"/>
      <c r="K197" s="6"/>
      <c r="N197" s="6"/>
      <c r="Q197" s="6"/>
      <c r="T197" s="6"/>
      <c r="W197" s="6"/>
      <c r="Z197" s="6"/>
      <c r="AC197" s="6"/>
      <c r="AF197" s="6"/>
    </row>
    <row r="198" spans="5:32" x14ac:dyDescent="0.4">
      <c r="E198" s="6"/>
      <c r="H198" s="6"/>
      <c r="K198" s="6"/>
      <c r="N198" s="6"/>
      <c r="Q198" s="6"/>
      <c r="T198" s="6"/>
      <c r="W198" s="6"/>
      <c r="Z198" s="6"/>
      <c r="AC198" s="6"/>
      <c r="AF198" s="6"/>
    </row>
    <row r="199" spans="5:32" x14ac:dyDescent="0.4">
      <c r="E199" s="6"/>
      <c r="H199" s="6"/>
      <c r="K199" s="6"/>
      <c r="N199" s="6"/>
      <c r="Q199" s="6"/>
      <c r="T199" s="6"/>
      <c r="W199" s="6"/>
      <c r="Z199" s="6"/>
      <c r="AC199" s="6"/>
      <c r="AF199" s="6"/>
    </row>
    <row r="200" spans="5:32" x14ac:dyDescent="0.4">
      <c r="E200" s="6"/>
      <c r="H200" s="6"/>
      <c r="K200" s="6"/>
      <c r="N200" s="6"/>
      <c r="Q200" s="6"/>
      <c r="T200" s="6"/>
      <c r="W200" s="6"/>
      <c r="Z200" s="6"/>
      <c r="AC200" s="6"/>
      <c r="AF200" s="6"/>
    </row>
    <row r="201" spans="5:32" x14ac:dyDescent="0.4">
      <c r="E201" s="6"/>
      <c r="H201" s="6"/>
      <c r="K201" s="6"/>
      <c r="N201" s="6"/>
      <c r="Q201" s="6"/>
      <c r="T201" s="6"/>
      <c r="W201" s="6"/>
      <c r="Z201" s="6"/>
      <c r="AC201" s="6"/>
      <c r="AF201" s="6"/>
    </row>
    <row r="202" spans="5:32" x14ac:dyDescent="0.4">
      <c r="E202" s="6"/>
      <c r="H202" s="6"/>
      <c r="K202" s="6"/>
      <c r="N202" s="6"/>
      <c r="Q202" s="6"/>
      <c r="T202" s="6"/>
      <c r="W202" s="6"/>
      <c r="Z202" s="6"/>
      <c r="AC202" s="6"/>
      <c r="AF202" s="6"/>
    </row>
    <row r="203" spans="5:32" x14ac:dyDescent="0.4">
      <c r="E203" s="6"/>
      <c r="H203" s="6"/>
      <c r="K203" s="6"/>
      <c r="N203" s="6"/>
      <c r="Q203" s="6"/>
      <c r="T203" s="6"/>
      <c r="W203" s="6"/>
      <c r="Z203" s="6"/>
      <c r="AC203" s="6"/>
      <c r="AF203" s="6"/>
    </row>
    <row r="204" spans="5:32" x14ac:dyDescent="0.4">
      <c r="E204" s="6"/>
      <c r="H204" s="6"/>
      <c r="K204" s="6"/>
      <c r="N204" s="6"/>
      <c r="Q204" s="6"/>
      <c r="T204" s="6"/>
      <c r="W204" s="6"/>
      <c r="Z204" s="6"/>
      <c r="AC204" s="6"/>
      <c r="AF204" s="6"/>
    </row>
    <row r="205" spans="5:32" x14ac:dyDescent="0.4">
      <c r="E205" s="6"/>
      <c r="H205" s="6"/>
      <c r="K205" s="6"/>
      <c r="N205" s="6"/>
      <c r="Q205" s="6"/>
      <c r="T205" s="6"/>
      <c r="W205" s="6"/>
      <c r="Z205" s="6"/>
      <c r="AC205" s="6"/>
      <c r="AF205" s="6"/>
    </row>
    <row r="206" spans="5:32" x14ac:dyDescent="0.4">
      <c r="E206" s="6"/>
      <c r="H206" s="6"/>
      <c r="K206" s="6"/>
      <c r="N206" s="6"/>
      <c r="Q206" s="6"/>
      <c r="T206" s="6"/>
      <c r="W206" s="6"/>
      <c r="Z206" s="6"/>
      <c r="AC206" s="6"/>
      <c r="AF206" s="6"/>
    </row>
    <row r="207" spans="5:32" x14ac:dyDescent="0.4">
      <c r="E207" s="6"/>
      <c r="H207" s="6"/>
      <c r="K207" s="6"/>
      <c r="N207" s="6"/>
      <c r="Q207" s="6"/>
      <c r="T207" s="6"/>
      <c r="W207" s="6"/>
      <c r="Z207" s="6"/>
      <c r="AC207" s="6"/>
      <c r="AF207" s="6"/>
    </row>
    <row r="208" spans="5:32" x14ac:dyDescent="0.4">
      <c r="E208" s="6"/>
      <c r="H208" s="6"/>
      <c r="K208" s="6"/>
      <c r="N208" s="6"/>
      <c r="Q208" s="6"/>
      <c r="T208" s="6"/>
      <c r="W208" s="6"/>
      <c r="Z208" s="6"/>
      <c r="AC208" s="6"/>
      <c r="AF208" s="6"/>
    </row>
    <row r="209" spans="5:32" x14ac:dyDescent="0.4">
      <c r="E209" s="6"/>
      <c r="H209" s="6"/>
      <c r="K209" s="6"/>
      <c r="N209" s="6"/>
      <c r="Q209" s="6"/>
      <c r="T209" s="6"/>
      <c r="W209" s="6"/>
      <c r="Z209" s="6"/>
      <c r="AC209" s="6"/>
      <c r="AF209" s="6"/>
    </row>
    <row r="210" spans="5:32" x14ac:dyDescent="0.4">
      <c r="E210" s="6"/>
      <c r="H210" s="6"/>
      <c r="K210" s="6"/>
      <c r="N210" s="6"/>
      <c r="Q210" s="6"/>
      <c r="T210" s="6"/>
      <c r="W210" s="6"/>
      <c r="Z210" s="6"/>
      <c r="AC210" s="6"/>
      <c r="AF210" s="6"/>
    </row>
    <row r="211" spans="5:32" x14ac:dyDescent="0.4">
      <c r="E211" s="6"/>
      <c r="H211" s="6"/>
      <c r="K211" s="6"/>
      <c r="N211" s="6"/>
      <c r="Q211" s="6"/>
      <c r="T211" s="6"/>
      <c r="W211" s="6"/>
      <c r="Z211" s="6"/>
      <c r="AC211" s="6"/>
      <c r="AF211" s="6"/>
    </row>
    <row r="212" spans="5:32" x14ac:dyDescent="0.4">
      <c r="E212" s="6"/>
      <c r="H212" s="6"/>
      <c r="K212" s="6"/>
      <c r="N212" s="6"/>
      <c r="Q212" s="6"/>
      <c r="T212" s="6"/>
      <c r="W212" s="6"/>
      <c r="Z212" s="6"/>
      <c r="AC212" s="6"/>
      <c r="AF212" s="6"/>
    </row>
    <row r="213" spans="5:32" x14ac:dyDescent="0.4">
      <c r="E213" s="6"/>
      <c r="H213" s="6"/>
      <c r="K213" s="6"/>
      <c r="N213" s="6"/>
      <c r="Q213" s="6"/>
      <c r="T213" s="6"/>
      <c r="W213" s="6"/>
      <c r="Z213" s="6"/>
      <c r="AC213" s="6"/>
      <c r="AF213" s="6"/>
    </row>
    <row r="214" spans="5:32" x14ac:dyDescent="0.4">
      <c r="E214" s="6"/>
      <c r="H214" s="6"/>
      <c r="K214" s="6"/>
      <c r="N214" s="6"/>
      <c r="Q214" s="6"/>
      <c r="T214" s="6"/>
      <c r="W214" s="6"/>
      <c r="Z214" s="6"/>
      <c r="AC214" s="6"/>
      <c r="AF214" s="6"/>
    </row>
    <row r="215" spans="5:32" x14ac:dyDescent="0.4">
      <c r="E215" s="6"/>
      <c r="H215" s="6"/>
      <c r="K215" s="6"/>
      <c r="N215" s="6"/>
      <c r="Q215" s="6"/>
      <c r="T215" s="6"/>
      <c r="W215" s="6"/>
      <c r="Z215" s="6"/>
      <c r="AC215" s="6"/>
      <c r="AF215" s="6"/>
    </row>
    <row r="216" spans="5:32" x14ac:dyDescent="0.4">
      <c r="E216" s="6"/>
      <c r="H216" s="6"/>
      <c r="K216" s="6"/>
      <c r="N216" s="6"/>
      <c r="Q216" s="6"/>
      <c r="T216" s="6"/>
      <c r="W216" s="6"/>
      <c r="Z216" s="6"/>
      <c r="AC216" s="6"/>
      <c r="AF216" s="6"/>
    </row>
    <row r="217" spans="5:32" x14ac:dyDescent="0.4">
      <c r="E217" s="6"/>
      <c r="H217" s="6"/>
      <c r="K217" s="6"/>
      <c r="N217" s="6"/>
      <c r="Q217" s="6"/>
      <c r="T217" s="6"/>
      <c r="W217" s="6"/>
      <c r="Z217" s="6"/>
      <c r="AC217" s="6"/>
      <c r="AF217" s="6"/>
    </row>
    <row r="218" spans="5:32" x14ac:dyDescent="0.4">
      <c r="E218" s="6"/>
      <c r="H218" s="6"/>
      <c r="K218" s="6"/>
      <c r="N218" s="6"/>
      <c r="Q218" s="6"/>
      <c r="T218" s="6"/>
      <c r="W218" s="6"/>
      <c r="Z218" s="6"/>
      <c r="AC218" s="6"/>
      <c r="AF218" s="6"/>
    </row>
    <row r="219" spans="5:32" x14ac:dyDescent="0.4">
      <c r="E219" s="6"/>
      <c r="H219" s="6"/>
      <c r="K219" s="6"/>
      <c r="N219" s="6"/>
      <c r="Q219" s="6"/>
      <c r="T219" s="6"/>
      <c r="W219" s="6"/>
      <c r="Z219" s="6"/>
      <c r="AC219" s="6"/>
      <c r="AF219" s="6"/>
    </row>
    <row r="220" spans="5:32" x14ac:dyDescent="0.4">
      <c r="E220" s="6"/>
      <c r="H220" s="6"/>
      <c r="K220" s="6"/>
      <c r="N220" s="6"/>
      <c r="Q220" s="6"/>
      <c r="T220" s="6"/>
      <c r="W220" s="6"/>
      <c r="Z220" s="6"/>
      <c r="AC220" s="6"/>
      <c r="AF220" s="6"/>
    </row>
    <row r="221" spans="5:32" x14ac:dyDescent="0.4">
      <c r="E221" s="6"/>
      <c r="H221" s="6"/>
      <c r="K221" s="6"/>
      <c r="N221" s="6"/>
      <c r="Q221" s="6"/>
      <c r="T221" s="6"/>
      <c r="W221" s="6"/>
      <c r="Z221" s="6"/>
      <c r="AC221" s="6"/>
      <c r="AF221" s="6"/>
    </row>
    <row r="222" spans="5:32" x14ac:dyDescent="0.4">
      <c r="E222" s="6"/>
      <c r="H222" s="6"/>
      <c r="K222" s="6"/>
      <c r="N222" s="6"/>
      <c r="Q222" s="6"/>
      <c r="T222" s="6"/>
      <c r="W222" s="6"/>
      <c r="Z222" s="6"/>
      <c r="AC222" s="6"/>
      <c r="AF222" s="6"/>
    </row>
    <row r="223" spans="5:32" x14ac:dyDescent="0.4">
      <c r="E223" s="6"/>
      <c r="H223" s="6"/>
      <c r="K223" s="6"/>
      <c r="N223" s="6"/>
      <c r="Q223" s="6"/>
      <c r="T223" s="6"/>
      <c r="W223" s="6"/>
      <c r="Z223" s="6"/>
      <c r="AC223" s="6"/>
      <c r="AF223" s="6"/>
    </row>
    <row r="224" spans="5:32" x14ac:dyDescent="0.4">
      <c r="E224" s="6"/>
      <c r="H224" s="6"/>
      <c r="K224" s="6"/>
      <c r="N224" s="6"/>
      <c r="Q224" s="6"/>
      <c r="T224" s="6"/>
      <c r="W224" s="6"/>
      <c r="Z224" s="6"/>
      <c r="AC224" s="6"/>
      <c r="AF224" s="6"/>
    </row>
    <row r="225" spans="5:32" x14ac:dyDescent="0.4">
      <c r="E225" s="6"/>
      <c r="H225" s="6"/>
      <c r="K225" s="6"/>
      <c r="N225" s="6"/>
      <c r="Q225" s="6"/>
      <c r="T225" s="6"/>
      <c r="W225" s="6"/>
      <c r="Z225" s="6"/>
      <c r="AC225" s="6"/>
      <c r="AF225" s="6"/>
    </row>
    <row r="226" spans="5:32" x14ac:dyDescent="0.4">
      <c r="E226" s="6"/>
      <c r="H226" s="6"/>
      <c r="K226" s="6"/>
      <c r="N226" s="6"/>
      <c r="Q226" s="6"/>
      <c r="T226" s="6"/>
      <c r="W226" s="6"/>
      <c r="Z226" s="6"/>
      <c r="AC226" s="6"/>
      <c r="AF226" s="6"/>
    </row>
    <row r="227" spans="5:32" x14ac:dyDescent="0.4">
      <c r="E227" s="6"/>
      <c r="H227" s="6"/>
      <c r="K227" s="6"/>
      <c r="N227" s="6"/>
      <c r="Q227" s="6"/>
      <c r="T227" s="6"/>
      <c r="W227" s="6"/>
      <c r="Z227" s="6"/>
      <c r="AC227" s="6"/>
      <c r="AF227" s="6"/>
    </row>
    <row r="228" spans="5:32" x14ac:dyDescent="0.4">
      <c r="E228" s="6"/>
      <c r="H228" s="6"/>
      <c r="K228" s="6"/>
      <c r="N228" s="6"/>
      <c r="Q228" s="6"/>
      <c r="T228" s="6"/>
      <c r="W228" s="6"/>
      <c r="Z228" s="6"/>
      <c r="AC228" s="6"/>
      <c r="AF228" s="6"/>
    </row>
    <row r="229" spans="5:32" x14ac:dyDescent="0.4">
      <c r="E229" s="6"/>
      <c r="H229" s="6"/>
      <c r="K229" s="6"/>
      <c r="N229" s="6"/>
      <c r="Q229" s="6"/>
      <c r="T229" s="6"/>
      <c r="W229" s="6"/>
      <c r="Z229" s="6"/>
      <c r="AC229" s="6"/>
      <c r="AF229" s="6"/>
    </row>
    <row r="230" spans="5:32" x14ac:dyDescent="0.4">
      <c r="E230" s="6"/>
      <c r="H230" s="6"/>
      <c r="K230" s="6"/>
      <c r="N230" s="6"/>
      <c r="Q230" s="6"/>
      <c r="T230" s="6"/>
      <c r="W230" s="6"/>
      <c r="Z230" s="6"/>
      <c r="AC230" s="6"/>
      <c r="AF230" s="6"/>
    </row>
    <row r="231" spans="5:32" x14ac:dyDescent="0.4">
      <c r="E231" s="6"/>
      <c r="H231" s="6"/>
      <c r="K231" s="6"/>
      <c r="N231" s="6"/>
      <c r="Q231" s="6"/>
      <c r="T231" s="6"/>
      <c r="W231" s="6"/>
      <c r="Z231" s="6"/>
      <c r="AC231" s="6"/>
      <c r="AF231" s="6"/>
    </row>
    <row r="232" spans="5:32" x14ac:dyDescent="0.4">
      <c r="E232" s="6"/>
      <c r="H232" s="6"/>
      <c r="K232" s="6"/>
      <c r="N232" s="6"/>
      <c r="Q232" s="6"/>
      <c r="T232" s="6"/>
      <c r="W232" s="6"/>
      <c r="Z232" s="6"/>
      <c r="AC232" s="6"/>
      <c r="AF232" s="6"/>
    </row>
    <row r="233" spans="5:32" x14ac:dyDescent="0.4">
      <c r="E233" s="6"/>
      <c r="H233" s="6"/>
      <c r="K233" s="6"/>
      <c r="N233" s="6"/>
      <c r="Q233" s="6"/>
      <c r="T233" s="6"/>
      <c r="W233" s="6"/>
      <c r="Z233" s="6"/>
      <c r="AC233" s="6"/>
      <c r="AF233" s="6"/>
    </row>
    <row r="234" spans="5:32" x14ac:dyDescent="0.4">
      <c r="E234" s="6"/>
      <c r="H234" s="6"/>
      <c r="K234" s="6"/>
      <c r="N234" s="6"/>
      <c r="Q234" s="6"/>
      <c r="T234" s="6"/>
      <c r="W234" s="6"/>
      <c r="Z234" s="6"/>
      <c r="AC234" s="6"/>
      <c r="AF234" s="6"/>
    </row>
    <row r="235" spans="5:32" x14ac:dyDescent="0.4">
      <c r="E235" s="6"/>
      <c r="H235" s="6"/>
      <c r="K235" s="6"/>
      <c r="N235" s="6"/>
      <c r="Q235" s="6"/>
      <c r="T235" s="6"/>
      <c r="W235" s="6"/>
      <c r="Z235" s="6"/>
      <c r="AC235" s="6"/>
      <c r="AF235" s="6"/>
    </row>
    <row r="236" spans="5:32" x14ac:dyDescent="0.4">
      <c r="E236" s="6"/>
      <c r="H236" s="6"/>
      <c r="K236" s="6"/>
      <c r="N236" s="6"/>
      <c r="Q236" s="6"/>
      <c r="T236" s="6"/>
      <c r="W236" s="6"/>
      <c r="Z236" s="6"/>
      <c r="AC236" s="6"/>
      <c r="AF236" s="6"/>
    </row>
    <row r="237" spans="5:32" x14ac:dyDescent="0.4">
      <c r="E237" s="6"/>
      <c r="H237" s="6"/>
      <c r="K237" s="6"/>
      <c r="N237" s="6"/>
      <c r="Q237" s="6"/>
      <c r="T237" s="6"/>
      <c r="W237" s="6"/>
      <c r="Z237" s="6"/>
      <c r="AC237" s="6"/>
      <c r="AF237" s="6"/>
    </row>
    <row r="238" spans="5:32" x14ac:dyDescent="0.4">
      <c r="E238" s="6"/>
      <c r="H238" s="6"/>
      <c r="K238" s="6"/>
      <c r="N238" s="6"/>
      <c r="Q238" s="6"/>
      <c r="T238" s="6"/>
      <c r="W238" s="6"/>
      <c r="Z238" s="6"/>
      <c r="AC238" s="6"/>
      <c r="AF238" s="6"/>
    </row>
    <row r="239" spans="5:32" x14ac:dyDescent="0.4">
      <c r="E239" s="6"/>
      <c r="H239" s="6"/>
      <c r="K239" s="6"/>
      <c r="N239" s="6"/>
      <c r="Q239" s="6"/>
      <c r="T239" s="6"/>
      <c r="W239" s="6"/>
      <c r="Z239" s="6"/>
      <c r="AC239" s="6"/>
      <c r="AF239" s="6"/>
    </row>
    <row r="240" spans="5:32" x14ac:dyDescent="0.4">
      <c r="E240" s="6"/>
      <c r="H240" s="6"/>
      <c r="K240" s="6"/>
      <c r="N240" s="6"/>
      <c r="Q240" s="6"/>
      <c r="T240" s="6"/>
      <c r="W240" s="6"/>
      <c r="Z240" s="6"/>
      <c r="AC240" s="6"/>
      <c r="AF240" s="6"/>
    </row>
    <row r="241" spans="5:32" x14ac:dyDescent="0.4">
      <c r="E241" s="6"/>
      <c r="H241" s="6"/>
      <c r="K241" s="6"/>
      <c r="N241" s="6"/>
      <c r="Q241" s="6"/>
      <c r="T241" s="6"/>
      <c r="W241" s="6"/>
      <c r="Z241" s="6"/>
      <c r="AC241" s="6"/>
      <c r="AF241" s="6"/>
    </row>
    <row r="242" spans="5:32" x14ac:dyDescent="0.4">
      <c r="E242" s="6"/>
      <c r="H242" s="6"/>
      <c r="K242" s="6"/>
      <c r="N242" s="6"/>
      <c r="Q242" s="6"/>
      <c r="T242" s="6"/>
      <c r="W242" s="6"/>
      <c r="Z242" s="6"/>
      <c r="AC242" s="6"/>
      <c r="AF242" s="6"/>
    </row>
    <row r="243" spans="5:32" x14ac:dyDescent="0.4">
      <c r="E243" s="6"/>
      <c r="H243" s="6"/>
      <c r="K243" s="6"/>
      <c r="N243" s="6"/>
      <c r="Q243" s="6"/>
      <c r="T243" s="6"/>
      <c r="W243" s="6"/>
      <c r="Z243" s="6"/>
      <c r="AC243" s="6"/>
      <c r="AF243" s="6"/>
    </row>
    <row r="244" spans="5:32" x14ac:dyDescent="0.4">
      <c r="E244" s="6"/>
      <c r="H244" s="6"/>
      <c r="K244" s="6"/>
      <c r="N244" s="6"/>
      <c r="Q244" s="6"/>
      <c r="T244" s="6"/>
      <c r="W244" s="6"/>
      <c r="Z244" s="6"/>
      <c r="AC244" s="6"/>
      <c r="AF244" s="6"/>
    </row>
    <row r="245" spans="5:32" x14ac:dyDescent="0.4">
      <c r="E245" s="6"/>
      <c r="H245" s="6"/>
      <c r="K245" s="6"/>
      <c r="N245" s="6"/>
      <c r="Q245" s="6"/>
      <c r="T245" s="6"/>
      <c r="W245" s="6"/>
      <c r="Z245" s="6"/>
      <c r="AC245" s="6"/>
      <c r="AF245" s="6"/>
    </row>
    <row r="246" spans="5:32" x14ac:dyDescent="0.4">
      <c r="E246" s="6"/>
      <c r="H246" s="6"/>
      <c r="K246" s="6"/>
      <c r="N246" s="6"/>
      <c r="Q246" s="6"/>
      <c r="T246" s="6"/>
      <c r="W246" s="6"/>
      <c r="Z246" s="6"/>
      <c r="AC246" s="6"/>
      <c r="AF246" s="6"/>
    </row>
    <row r="247" spans="5:32" x14ac:dyDescent="0.4">
      <c r="E247" s="6"/>
      <c r="H247" s="6"/>
      <c r="K247" s="6"/>
      <c r="N247" s="6"/>
      <c r="Q247" s="6"/>
      <c r="T247" s="6"/>
      <c r="W247" s="6"/>
      <c r="Z247" s="6"/>
      <c r="AC247" s="6"/>
      <c r="AF247" s="6"/>
    </row>
    <row r="248" spans="5:32" x14ac:dyDescent="0.4">
      <c r="E248" s="6"/>
      <c r="H248" s="6"/>
      <c r="K248" s="6"/>
      <c r="N248" s="6"/>
      <c r="Q248" s="6"/>
      <c r="T248" s="6"/>
      <c r="W248" s="6"/>
      <c r="Z248" s="6"/>
      <c r="AC248" s="6"/>
      <c r="AF248" s="6"/>
    </row>
    <row r="249" spans="5:32" x14ac:dyDescent="0.4">
      <c r="E249" s="6"/>
      <c r="H249" s="6"/>
      <c r="K249" s="6"/>
      <c r="N249" s="6"/>
      <c r="Q249" s="6"/>
      <c r="T249" s="6"/>
      <c r="W249" s="6"/>
      <c r="Z249" s="6"/>
      <c r="AC249" s="6"/>
      <c r="AF249" s="6"/>
    </row>
    <row r="250" spans="5:32" x14ac:dyDescent="0.4">
      <c r="E250" s="6"/>
      <c r="H250" s="6"/>
      <c r="K250" s="6"/>
      <c r="N250" s="6"/>
      <c r="Q250" s="6"/>
      <c r="T250" s="6"/>
      <c r="W250" s="6"/>
      <c r="Z250" s="6"/>
      <c r="AC250" s="6"/>
      <c r="AF250" s="6"/>
    </row>
    <row r="251" spans="5:32" x14ac:dyDescent="0.4">
      <c r="E251" s="6"/>
      <c r="H251" s="6"/>
      <c r="K251" s="6"/>
      <c r="N251" s="6"/>
      <c r="Q251" s="6"/>
      <c r="T251" s="6"/>
      <c r="W251" s="6"/>
      <c r="Z251" s="6"/>
      <c r="AC251" s="6"/>
      <c r="AF251" s="6"/>
    </row>
    <row r="252" spans="5:32" x14ac:dyDescent="0.4">
      <c r="E252" s="6"/>
      <c r="H252" s="6"/>
      <c r="K252" s="6"/>
      <c r="N252" s="6"/>
      <c r="Q252" s="6"/>
      <c r="T252" s="6"/>
      <c r="W252" s="6"/>
      <c r="Z252" s="6"/>
      <c r="AC252" s="6"/>
      <c r="AF252" s="6"/>
    </row>
    <row r="253" spans="5:32" x14ac:dyDescent="0.4">
      <c r="E253" s="6"/>
      <c r="H253" s="6"/>
      <c r="K253" s="6"/>
      <c r="N253" s="6"/>
      <c r="Q253" s="6"/>
      <c r="T253" s="6"/>
      <c r="W253" s="6"/>
      <c r="Z253" s="6"/>
      <c r="AC253" s="6"/>
      <c r="AF253" s="6"/>
    </row>
    <row r="254" spans="5:32" x14ac:dyDescent="0.4">
      <c r="E254" s="6"/>
      <c r="H254" s="6"/>
      <c r="K254" s="6"/>
      <c r="N254" s="6"/>
      <c r="Q254" s="6"/>
      <c r="T254" s="6"/>
      <c r="W254" s="6"/>
      <c r="Z254" s="6"/>
      <c r="AC254" s="6"/>
      <c r="AF254" s="6"/>
    </row>
    <row r="255" spans="5:32" x14ac:dyDescent="0.4">
      <c r="E255" s="6"/>
      <c r="H255" s="6"/>
      <c r="K255" s="6"/>
      <c r="N255" s="6"/>
      <c r="Q255" s="6"/>
      <c r="T255" s="6"/>
      <c r="W255" s="6"/>
      <c r="Z255" s="6"/>
      <c r="AC255" s="6"/>
      <c r="AF255" s="6"/>
    </row>
    <row r="256" spans="5:32" x14ac:dyDescent="0.4">
      <c r="E256" s="6"/>
      <c r="H256" s="6"/>
      <c r="K256" s="6"/>
      <c r="N256" s="6"/>
      <c r="Q256" s="6"/>
      <c r="T256" s="6"/>
      <c r="W256" s="6"/>
      <c r="Z256" s="6"/>
      <c r="AC256" s="6"/>
      <c r="AF256" s="6"/>
    </row>
    <row r="257" spans="5:32" x14ac:dyDescent="0.4">
      <c r="E257" s="6"/>
      <c r="H257" s="6"/>
      <c r="K257" s="6"/>
      <c r="N257" s="6"/>
      <c r="Q257" s="6"/>
      <c r="T257" s="6"/>
      <c r="W257" s="6"/>
      <c r="Z257" s="6"/>
      <c r="AC257" s="6"/>
      <c r="AF257" s="6"/>
    </row>
    <row r="258" spans="5:32" x14ac:dyDescent="0.4">
      <c r="E258" s="6"/>
      <c r="H258" s="6"/>
      <c r="K258" s="6"/>
      <c r="N258" s="6"/>
      <c r="Q258" s="6"/>
      <c r="T258" s="6"/>
      <c r="W258" s="6"/>
      <c r="Z258" s="6"/>
      <c r="AC258" s="6"/>
      <c r="AF258" s="6"/>
    </row>
    <row r="259" spans="5:32" x14ac:dyDescent="0.4">
      <c r="E259" s="6"/>
      <c r="H259" s="6"/>
      <c r="K259" s="6"/>
      <c r="N259" s="6"/>
      <c r="Q259" s="6"/>
      <c r="T259" s="6"/>
      <c r="W259" s="6"/>
      <c r="Z259" s="6"/>
      <c r="AC259" s="6"/>
      <c r="AF259" s="6"/>
    </row>
    <row r="260" spans="5:32" x14ac:dyDescent="0.4">
      <c r="E260" s="6"/>
      <c r="H260" s="6"/>
      <c r="K260" s="6"/>
      <c r="N260" s="6"/>
      <c r="Q260" s="6"/>
      <c r="T260" s="6"/>
      <c r="W260" s="6"/>
      <c r="Z260" s="6"/>
      <c r="AC260" s="6"/>
      <c r="AF260" s="6"/>
    </row>
    <row r="261" spans="5:32" x14ac:dyDescent="0.4">
      <c r="E261" s="6"/>
      <c r="H261" s="6"/>
      <c r="K261" s="6"/>
      <c r="N261" s="6"/>
      <c r="Q261" s="6"/>
      <c r="T261" s="6"/>
      <c r="W261" s="6"/>
      <c r="Z261" s="6"/>
      <c r="AC261" s="6"/>
      <c r="AF261" s="6"/>
    </row>
    <row r="262" spans="5:32" x14ac:dyDescent="0.4">
      <c r="E262" s="6"/>
      <c r="H262" s="6"/>
      <c r="K262" s="6"/>
      <c r="N262" s="6"/>
      <c r="Q262" s="6"/>
      <c r="T262" s="6"/>
      <c r="W262" s="6"/>
      <c r="Z262" s="6"/>
      <c r="AC262" s="6"/>
      <c r="AF262" s="6"/>
    </row>
    <row r="263" spans="5:32" x14ac:dyDescent="0.4">
      <c r="E263" s="6"/>
      <c r="H263" s="6"/>
      <c r="K263" s="6"/>
      <c r="N263" s="6"/>
      <c r="Q263" s="6"/>
      <c r="T263" s="6"/>
      <c r="W263" s="6"/>
      <c r="Z263" s="6"/>
      <c r="AC263" s="6"/>
      <c r="AF263" s="6"/>
    </row>
    <row r="264" spans="5:32" x14ac:dyDescent="0.4">
      <c r="E264" s="6"/>
      <c r="H264" s="6"/>
      <c r="K264" s="6"/>
      <c r="N264" s="6"/>
      <c r="Q264" s="6"/>
      <c r="T264" s="6"/>
      <c r="W264" s="6"/>
      <c r="Z264" s="6"/>
      <c r="AC264" s="6"/>
      <c r="AF264" s="6"/>
    </row>
    <row r="265" spans="5:32" x14ac:dyDescent="0.4">
      <c r="E265" s="6"/>
      <c r="H265" s="6"/>
      <c r="K265" s="6"/>
      <c r="N265" s="6"/>
      <c r="Q265" s="6"/>
      <c r="T265" s="6"/>
      <c r="W265" s="6"/>
      <c r="Z265" s="6"/>
      <c r="AC265" s="6"/>
      <c r="AF265" s="6"/>
    </row>
    <row r="266" spans="5:32" x14ac:dyDescent="0.4">
      <c r="E266" s="6"/>
      <c r="H266" s="6"/>
      <c r="K266" s="6"/>
      <c r="N266" s="6"/>
      <c r="Q266" s="6"/>
      <c r="T266" s="6"/>
      <c r="W266" s="6"/>
      <c r="Z266" s="6"/>
      <c r="AC266" s="6"/>
      <c r="AF266" s="6"/>
    </row>
    <row r="267" spans="5:32" x14ac:dyDescent="0.4">
      <c r="E267" s="6"/>
      <c r="H267" s="6"/>
      <c r="K267" s="6"/>
      <c r="N267" s="6"/>
      <c r="Q267" s="6"/>
      <c r="T267" s="6"/>
      <c r="W267" s="6"/>
      <c r="Z267" s="6"/>
      <c r="AC267" s="6"/>
      <c r="AF267" s="6"/>
    </row>
    <row r="268" spans="5:32" x14ac:dyDescent="0.4">
      <c r="E268" s="6"/>
      <c r="H268" s="6"/>
      <c r="K268" s="6"/>
      <c r="N268" s="6"/>
      <c r="Q268" s="6"/>
      <c r="T268" s="6"/>
      <c r="W268" s="6"/>
      <c r="Z268" s="6"/>
      <c r="AC268" s="6"/>
      <c r="AF268" s="6"/>
    </row>
    <row r="269" spans="5:32" x14ac:dyDescent="0.4">
      <c r="E269" s="6"/>
      <c r="H269" s="6"/>
      <c r="K269" s="6"/>
      <c r="N269" s="6"/>
      <c r="Q269" s="6"/>
      <c r="T269" s="6"/>
      <c r="W269" s="6"/>
      <c r="Z269" s="6"/>
      <c r="AC269" s="6"/>
      <c r="AF269" s="6"/>
    </row>
    <row r="270" spans="5:32" x14ac:dyDescent="0.4">
      <c r="E270" s="6"/>
      <c r="H270" s="6"/>
      <c r="K270" s="6"/>
      <c r="N270" s="6"/>
      <c r="Q270" s="6"/>
      <c r="T270" s="6"/>
      <c r="W270" s="6"/>
      <c r="Z270" s="6"/>
      <c r="AC270" s="6"/>
      <c r="AF270" s="6"/>
    </row>
    <row r="271" spans="5:32" x14ac:dyDescent="0.4">
      <c r="E271" s="6"/>
      <c r="H271" s="6"/>
      <c r="K271" s="6"/>
      <c r="N271" s="6"/>
      <c r="Q271" s="6"/>
      <c r="T271" s="6"/>
      <c r="W271" s="6"/>
      <c r="Z271" s="6"/>
      <c r="AC271" s="6"/>
      <c r="AF271" s="6"/>
    </row>
    <row r="272" spans="5:32" x14ac:dyDescent="0.4">
      <c r="E272" s="6"/>
      <c r="H272" s="6"/>
      <c r="K272" s="6"/>
      <c r="N272" s="6"/>
      <c r="Q272" s="6"/>
      <c r="T272" s="6"/>
      <c r="W272" s="6"/>
      <c r="Z272" s="6"/>
      <c r="AC272" s="6"/>
      <c r="AF272" s="6"/>
    </row>
    <row r="273" spans="5:32" x14ac:dyDescent="0.4">
      <c r="E273" s="6"/>
      <c r="H273" s="6"/>
      <c r="K273" s="6"/>
      <c r="N273" s="6"/>
      <c r="Q273" s="6"/>
      <c r="T273" s="6"/>
      <c r="W273" s="6"/>
      <c r="Z273" s="6"/>
      <c r="AC273" s="6"/>
      <c r="AF273" s="6"/>
    </row>
    <row r="274" spans="5:32" x14ac:dyDescent="0.4">
      <c r="E274" s="6"/>
      <c r="H274" s="6"/>
      <c r="K274" s="6"/>
      <c r="N274" s="6"/>
      <c r="Q274" s="6"/>
      <c r="T274" s="6"/>
      <c r="W274" s="6"/>
      <c r="Z274" s="6"/>
      <c r="AC274" s="6"/>
      <c r="AF274" s="6"/>
    </row>
    <row r="275" spans="5:32" x14ac:dyDescent="0.4">
      <c r="E275" s="6"/>
      <c r="H275" s="6"/>
      <c r="K275" s="6"/>
      <c r="N275" s="6"/>
      <c r="Q275" s="6"/>
      <c r="T275" s="6"/>
      <c r="W275" s="6"/>
      <c r="Z275" s="6"/>
      <c r="AC275" s="6"/>
      <c r="AF275" s="6"/>
    </row>
    <row r="276" spans="5:32" x14ac:dyDescent="0.4">
      <c r="E276" s="6"/>
      <c r="H276" s="6"/>
      <c r="K276" s="6"/>
      <c r="N276" s="6"/>
      <c r="Q276" s="6"/>
      <c r="T276" s="6"/>
      <c r="W276" s="6"/>
      <c r="Z276" s="6"/>
      <c r="AC276" s="6"/>
      <c r="AF276" s="6"/>
    </row>
    <row r="277" spans="5:32" x14ac:dyDescent="0.4">
      <c r="E277" s="6"/>
      <c r="H277" s="6"/>
      <c r="K277" s="6"/>
      <c r="N277" s="6"/>
      <c r="Q277" s="6"/>
      <c r="T277" s="6"/>
      <c r="W277" s="6"/>
      <c r="Z277" s="6"/>
      <c r="AC277" s="6"/>
      <c r="AF277" s="6"/>
    </row>
    <row r="278" spans="5:32" x14ac:dyDescent="0.4">
      <c r="E278" s="6"/>
      <c r="H278" s="6"/>
      <c r="K278" s="6"/>
      <c r="N278" s="6"/>
      <c r="Q278" s="6"/>
      <c r="T278" s="6"/>
      <c r="W278" s="6"/>
      <c r="Z278" s="6"/>
      <c r="AC278" s="6"/>
      <c r="AF278" s="6"/>
    </row>
    <row r="279" spans="5:32" x14ac:dyDescent="0.4">
      <c r="E279" s="6"/>
      <c r="H279" s="6"/>
      <c r="K279" s="6"/>
      <c r="N279" s="6"/>
      <c r="Q279" s="6"/>
      <c r="T279" s="6"/>
      <c r="W279" s="6"/>
      <c r="Z279" s="6"/>
      <c r="AC279" s="6"/>
      <c r="AF279" s="6"/>
    </row>
    <row r="280" spans="5:32" x14ac:dyDescent="0.4">
      <c r="E280" s="6"/>
      <c r="H280" s="6"/>
      <c r="K280" s="6"/>
      <c r="N280" s="6"/>
      <c r="Q280" s="6"/>
      <c r="T280" s="6"/>
      <c r="W280" s="6"/>
      <c r="Z280" s="6"/>
      <c r="AC280" s="6"/>
      <c r="AF280" s="6"/>
    </row>
    <row r="281" spans="5:32" x14ac:dyDescent="0.4">
      <c r="E281" s="6"/>
      <c r="H281" s="6"/>
      <c r="K281" s="6"/>
      <c r="N281" s="6"/>
      <c r="Q281" s="6"/>
      <c r="T281" s="6"/>
      <c r="W281" s="6"/>
      <c r="Z281" s="6"/>
      <c r="AC281" s="6"/>
      <c r="AF281" s="6"/>
    </row>
    <row r="282" spans="5:32" x14ac:dyDescent="0.4">
      <c r="E282" s="6"/>
      <c r="H282" s="6"/>
      <c r="K282" s="6"/>
      <c r="N282" s="6"/>
      <c r="Q282" s="6"/>
      <c r="T282" s="6"/>
      <c r="W282" s="6"/>
      <c r="Z282" s="6"/>
      <c r="AC282" s="6"/>
      <c r="AF282" s="6"/>
    </row>
    <row r="283" spans="5:32" x14ac:dyDescent="0.4">
      <c r="E283" s="6"/>
      <c r="H283" s="6"/>
      <c r="K283" s="6"/>
      <c r="N283" s="6"/>
      <c r="Q283" s="6"/>
      <c r="T283" s="6"/>
      <c r="W283" s="6"/>
      <c r="Z283" s="6"/>
      <c r="AC283" s="6"/>
      <c r="AF283" s="6"/>
    </row>
    <row r="284" spans="5:32" x14ac:dyDescent="0.4">
      <c r="E284" s="6"/>
      <c r="H284" s="6"/>
      <c r="K284" s="6"/>
      <c r="N284" s="6"/>
      <c r="Q284" s="6"/>
      <c r="T284" s="6"/>
      <c r="W284" s="6"/>
      <c r="Z284" s="6"/>
      <c r="AC284" s="6"/>
      <c r="AF284" s="6"/>
    </row>
    <row r="285" spans="5:32" x14ac:dyDescent="0.4">
      <c r="E285" s="6"/>
      <c r="H285" s="6"/>
      <c r="K285" s="6"/>
      <c r="N285" s="6"/>
      <c r="Q285" s="6"/>
      <c r="T285" s="6"/>
      <c r="W285" s="6"/>
      <c r="Z285" s="6"/>
      <c r="AC285" s="6"/>
      <c r="AF285" s="6"/>
    </row>
    <row r="286" spans="5:32" x14ac:dyDescent="0.4">
      <c r="E286" s="6"/>
      <c r="H286" s="6"/>
      <c r="K286" s="6"/>
      <c r="N286" s="6"/>
      <c r="Q286" s="6"/>
      <c r="T286" s="6"/>
      <c r="W286" s="6"/>
      <c r="Z286" s="6"/>
      <c r="AC286" s="6"/>
      <c r="AF286" s="6"/>
    </row>
    <row r="287" spans="5:32" x14ac:dyDescent="0.4">
      <c r="E287" s="6"/>
      <c r="H287" s="6"/>
      <c r="K287" s="6"/>
      <c r="N287" s="6"/>
      <c r="Q287" s="6"/>
      <c r="T287" s="6"/>
      <c r="W287" s="6"/>
      <c r="Z287" s="6"/>
      <c r="AC287" s="6"/>
      <c r="AF287" s="6"/>
    </row>
    <row r="288" spans="5:32" x14ac:dyDescent="0.4">
      <c r="E288" s="6"/>
      <c r="H288" s="6"/>
      <c r="K288" s="6"/>
      <c r="N288" s="6"/>
      <c r="Q288" s="6"/>
      <c r="T288" s="6"/>
      <c r="W288" s="6"/>
      <c r="Z288" s="6"/>
      <c r="AC288" s="6"/>
      <c r="AF288" s="6"/>
    </row>
    <row r="289" spans="5:32" x14ac:dyDescent="0.4">
      <c r="E289" s="6"/>
      <c r="H289" s="6"/>
      <c r="K289" s="6"/>
      <c r="N289" s="6"/>
      <c r="Q289" s="6"/>
      <c r="T289" s="6"/>
      <c r="W289" s="6"/>
      <c r="Z289" s="6"/>
      <c r="AC289" s="6"/>
      <c r="AF289" s="6"/>
    </row>
    <row r="290" spans="5:32" x14ac:dyDescent="0.4">
      <c r="E290" s="6"/>
      <c r="H290" s="6"/>
      <c r="K290" s="6"/>
      <c r="N290" s="6"/>
      <c r="Q290" s="6"/>
      <c r="T290" s="6"/>
      <c r="W290" s="6"/>
      <c r="Z290" s="6"/>
      <c r="AC290" s="6"/>
      <c r="AF290" s="6"/>
    </row>
    <row r="291" spans="5:32" x14ac:dyDescent="0.4">
      <c r="E291" s="6"/>
      <c r="H291" s="6"/>
      <c r="K291" s="6"/>
      <c r="N291" s="6"/>
      <c r="Q291" s="6"/>
      <c r="T291" s="6"/>
      <c r="W291" s="6"/>
      <c r="Z291" s="6"/>
      <c r="AC291" s="6"/>
      <c r="AF291" s="6"/>
    </row>
    <row r="292" spans="5:32" x14ac:dyDescent="0.4">
      <c r="E292" s="6"/>
      <c r="H292" s="6"/>
      <c r="K292" s="6"/>
      <c r="N292" s="6"/>
      <c r="Q292" s="6"/>
      <c r="T292" s="6"/>
      <c r="W292" s="6"/>
      <c r="Z292" s="6"/>
      <c r="AC292" s="6"/>
      <c r="AF292" s="6"/>
    </row>
    <row r="293" spans="5:32" x14ac:dyDescent="0.4">
      <c r="E293" s="6"/>
      <c r="H293" s="6"/>
      <c r="K293" s="6"/>
      <c r="N293" s="6"/>
      <c r="Q293" s="6"/>
      <c r="T293" s="6"/>
      <c r="W293" s="6"/>
      <c r="Z293" s="6"/>
      <c r="AC293" s="6"/>
      <c r="AF293" s="6"/>
    </row>
    <row r="294" spans="5:32" x14ac:dyDescent="0.4">
      <c r="E294" s="6"/>
      <c r="H294" s="6"/>
      <c r="K294" s="6"/>
      <c r="N294" s="6"/>
      <c r="Q294" s="6"/>
      <c r="T294" s="6"/>
      <c r="W294" s="6"/>
      <c r="Z294" s="6"/>
      <c r="AC294" s="6"/>
      <c r="AF294" s="6"/>
    </row>
    <row r="295" spans="5:32" x14ac:dyDescent="0.4">
      <c r="E295" s="6"/>
      <c r="H295" s="6"/>
      <c r="K295" s="6"/>
      <c r="N295" s="6"/>
      <c r="Q295" s="6"/>
      <c r="T295" s="6"/>
      <c r="W295" s="6"/>
      <c r="Z295" s="6"/>
      <c r="AC295" s="6"/>
      <c r="AF295" s="6"/>
    </row>
    <row r="296" spans="5:32" x14ac:dyDescent="0.4">
      <c r="E296" s="6"/>
      <c r="H296" s="6"/>
      <c r="K296" s="6"/>
      <c r="N296" s="6"/>
      <c r="Q296" s="6"/>
      <c r="T296" s="6"/>
      <c r="W296" s="6"/>
      <c r="Z296" s="6"/>
      <c r="AC296" s="6"/>
      <c r="AF296" s="6"/>
    </row>
    <row r="297" spans="5:32" x14ac:dyDescent="0.4">
      <c r="E297" s="6"/>
      <c r="H297" s="6"/>
      <c r="K297" s="6"/>
      <c r="N297" s="6"/>
      <c r="Q297" s="6"/>
      <c r="T297" s="6"/>
      <c r="W297" s="6"/>
      <c r="Z297" s="6"/>
      <c r="AC297" s="6"/>
      <c r="AF297" s="6"/>
    </row>
    <row r="298" spans="5:32" x14ac:dyDescent="0.4">
      <c r="E298" s="6"/>
      <c r="H298" s="6"/>
      <c r="K298" s="6"/>
      <c r="N298" s="6"/>
      <c r="Q298" s="6"/>
      <c r="T298" s="6"/>
      <c r="W298" s="6"/>
      <c r="Z298" s="6"/>
      <c r="AC298" s="6"/>
      <c r="AF298" s="6"/>
    </row>
    <row r="299" spans="5:32" x14ac:dyDescent="0.4">
      <c r="E299" s="6"/>
      <c r="H299" s="6"/>
      <c r="K299" s="6"/>
      <c r="N299" s="6"/>
      <c r="Q299" s="6"/>
      <c r="T299" s="6"/>
      <c r="W299" s="6"/>
      <c r="Z299" s="6"/>
      <c r="AC299" s="6"/>
      <c r="AF299" s="6"/>
    </row>
    <row r="300" spans="5:32" x14ac:dyDescent="0.4">
      <c r="E300" s="6"/>
      <c r="H300" s="6"/>
      <c r="K300" s="6"/>
      <c r="N300" s="6"/>
      <c r="Q300" s="6"/>
      <c r="T300" s="6"/>
      <c r="W300" s="6"/>
      <c r="Z300" s="6"/>
      <c r="AC300" s="6"/>
      <c r="AF300" s="6"/>
    </row>
    <row r="301" spans="5:32" x14ac:dyDescent="0.4">
      <c r="E301" s="6"/>
      <c r="H301" s="6"/>
      <c r="K301" s="6"/>
      <c r="N301" s="6"/>
      <c r="Q301" s="6"/>
      <c r="T301" s="6"/>
      <c r="W301" s="6"/>
      <c r="Z301" s="6"/>
      <c r="AC301" s="6"/>
      <c r="AF301" s="6"/>
    </row>
    <row r="302" spans="5:32" x14ac:dyDescent="0.4">
      <c r="E302" s="6"/>
      <c r="H302" s="6"/>
      <c r="K302" s="6"/>
      <c r="N302" s="6"/>
      <c r="Q302" s="6"/>
      <c r="T302" s="6"/>
      <c r="W302" s="6"/>
      <c r="Z302" s="6"/>
      <c r="AC302" s="6"/>
      <c r="AF302" s="6"/>
    </row>
    <row r="303" spans="5:32" x14ac:dyDescent="0.4">
      <c r="E303" s="6"/>
      <c r="H303" s="6"/>
      <c r="K303" s="6"/>
      <c r="N303" s="6"/>
      <c r="Q303" s="6"/>
      <c r="T303" s="6"/>
      <c r="W303" s="6"/>
      <c r="Z303" s="6"/>
      <c r="AC303" s="6"/>
      <c r="AF303" s="6"/>
    </row>
    <row r="304" spans="5:32" x14ac:dyDescent="0.4">
      <c r="E304" s="6"/>
      <c r="H304" s="6"/>
      <c r="K304" s="6"/>
      <c r="N304" s="6"/>
      <c r="Q304" s="6"/>
      <c r="T304" s="6"/>
      <c r="W304" s="6"/>
      <c r="Z304" s="6"/>
      <c r="AC304" s="6"/>
      <c r="AF304" s="6"/>
    </row>
    <row r="305" spans="5:32" x14ac:dyDescent="0.4">
      <c r="E305" s="6"/>
      <c r="H305" s="6"/>
      <c r="K305" s="6"/>
      <c r="N305" s="6"/>
      <c r="Q305" s="6"/>
      <c r="T305" s="6"/>
      <c r="W305" s="6"/>
      <c r="Z305" s="6"/>
      <c r="AC305" s="6"/>
      <c r="AF305" s="6"/>
    </row>
    <row r="306" spans="5:32" x14ac:dyDescent="0.4">
      <c r="E306" s="6"/>
      <c r="H306" s="6"/>
      <c r="K306" s="6"/>
      <c r="N306" s="6"/>
      <c r="Q306" s="6"/>
      <c r="T306" s="6"/>
      <c r="W306" s="6"/>
      <c r="Z306" s="6"/>
      <c r="AC306" s="6"/>
      <c r="AF306" s="6"/>
    </row>
    <row r="307" spans="5:32" x14ac:dyDescent="0.4">
      <c r="E307" s="6"/>
      <c r="H307" s="6"/>
      <c r="K307" s="6"/>
      <c r="N307" s="6"/>
      <c r="Q307" s="6"/>
      <c r="T307" s="6"/>
      <c r="W307" s="6"/>
      <c r="Z307" s="6"/>
      <c r="AC307" s="6"/>
      <c r="AF307" s="6"/>
    </row>
    <row r="308" spans="5:32" x14ac:dyDescent="0.4">
      <c r="E308" s="6"/>
      <c r="H308" s="6"/>
      <c r="K308" s="6"/>
      <c r="N308" s="6"/>
      <c r="Q308" s="6"/>
      <c r="T308" s="6"/>
      <c r="W308" s="6"/>
      <c r="Z308" s="6"/>
      <c r="AC308" s="6"/>
      <c r="AF308" s="6"/>
    </row>
    <row r="309" spans="5:32" x14ac:dyDescent="0.4">
      <c r="E309" s="6"/>
      <c r="H309" s="6"/>
      <c r="K309" s="6"/>
      <c r="N309" s="6"/>
      <c r="Q309" s="6"/>
      <c r="T309" s="6"/>
      <c r="W309" s="6"/>
      <c r="Z309" s="6"/>
      <c r="AC309" s="6"/>
      <c r="AF309" s="6"/>
    </row>
    <row r="310" spans="5:32" x14ac:dyDescent="0.4">
      <c r="E310" s="6"/>
      <c r="H310" s="6"/>
      <c r="K310" s="6"/>
      <c r="N310" s="6"/>
      <c r="Q310" s="6"/>
      <c r="T310" s="6"/>
      <c r="W310" s="6"/>
      <c r="Z310" s="6"/>
      <c r="AC310" s="6"/>
      <c r="AF310" s="6"/>
    </row>
    <row r="311" spans="5:32" x14ac:dyDescent="0.4">
      <c r="E311" s="6"/>
      <c r="H311" s="6"/>
      <c r="K311" s="6"/>
      <c r="N311" s="6"/>
      <c r="Q311" s="6"/>
      <c r="T311" s="6"/>
      <c r="W311" s="6"/>
      <c r="Z311" s="6"/>
      <c r="AC311" s="6"/>
      <c r="AF311" s="6"/>
    </row>
    <row r="312" spans="5:32" x14ac:dyDescent="0.4">
      <c r="E312" s="6"/>
      <c r="H312" s="6"/>
      <c r="K312" s="6"/>
      <c r="N312" s="6"/>
      <c r="Q312" s="6"/>
      <c r="T312" s="6"/>
      <c r="W312" s="6"/>
      <c r="Z312" s="6"/>
      <c r="AC312" s="6"/>
      <c r="AF312" s="6"/>
    </row>
    <row r="313" spans="5:32" x14ac:dyDescent="0.4">
      <c r="E313" s="6"/>
      <c r="H313" s="6"/>
      <c r="K313" s="6"/>
      <c r="N313" s="6"/>
      <c r="Q313" s="6"/>
      <c r="T313" s="6"/>
      <c r="W313" s="6"/>
      <c r="Z313" s="6"/>
      <c r="AC313" s="6"/>
      <c r="AF313" s="6"/>
    </row>
    <row r="314" spans="5:32" x14ac:dyDescent="0.4">
      <c r="E314" s="6"/>
      <c r="H314" s="6"/>
      <c r="K314" s="6"/>
      <c r="N314" s="6"/>
      <c r="Q314" s="6"/>
      <c r="T314" s="6"/>
      <c r="W314" s="6"/>
      <c r="Z314" s="6"/>
      <c r="AC314" s="6"/>
      <c r="AF314" s="6"/>
    </row>
    <row r="315" spans="5:32" x14ac:dyDescent="0.4">
      <c r="E315" s="6"/>
      <c r="H315" s="6"/>
      <c r="K315" s="6"/>
      <c r="N315" s="6"/>
      <c r="Q315" s="6"/>
      <c r="T315" s="6"/>
      <c r="W315" s="6"/>
      <c r="Z315" s="6"/>
      <c r="AC315" s="6"/>
      <c r="AF315" s="6"/>
    </row>
    <row r="316" spans="5:32" x14ac:dyDescent="0.4">
      <c r="E316" s="6"/>
      <c r="H316" s="6"/>
      <c r="K316" s="6"/>
      <c r="N316" s="6"/>
      <c r="Q316" s="6"/>
      <c r="T316" s="6"/>
      <c r="W316" s="6"/>
      <c r="Z316" s="6"/>
      <c r="AC316" s="6"/>
      <c r="AF316" s="6"/>
    </row>
    <row r="317" spans="5:32" x14ac:dyDescent="0.4">
      <c r="E317" s="6"/>
      <c r="H317" s="6"/>
      <c r="K317" s="6"/>
      <c r="N317" s="6"/>
      <c r="Q317" s="6"/>
      <c r="T317" s="6"/>
      <c r="W317" s="6"/>
      <c r="Z317" s="6"/>
      <c r="AC317" s="6"/>
      <c r="AF317" s="6"/>
    </row>
    <row r="318" spans="5:32" x14ac:dyDescent="0.4">
      <c r="E318" s="6"/>
      <c r="H318" s="6"/>
      <c r="K318" s="6"/>
      <c r="N318" s="6"/>
      <c r="Q318" s="6"/>
      <c r="T318" s="6"/>
      <c r="W318" s="6"/>
      <c r="Z318" s="6"/>
      <c r="AC318" s="6"/>
      <c r="AF318" s="6"/>
    </row>
    <row r="319" spans="5:32" x14ac:dyDescent="0.4">
      <c r="E319" s="6"/>
      <c r="H319" s="6"/>
      <c r="K319" s="6"/>
      <c r="N319" s="6"/>
      <c r="Q319" s="6"/>
      <c r="T319" s="6"/>
      <c r="W319" s="6"/>
      <c r="Z319" s="6"/>
      <c r="AC319" s="6"/>
      <c r="AF319" s="6"/>
    </row>
    <row r="320" spans="5:32" x14ac:dyDescent="0.4">
      <c r="E320" s="6"/>
      <c r="H320" s="6"/>
      <c r="K320" s="6"/>
      <c r="N320" s="6"/>
      <c r="Q320" s="6"/>
      <c r="T320" s="6"/>
      <c r="W320" s="6"/>
      <c r="Z320" s="6"/>
      <c r="AC320" s="6"/>
      <c r="AF320" s="6"/>
    </row>
    <row r="321" spans="5:32" x14ac:dyDescent="0.4">
      <c r="E321" s="6"/>
      <c r="H321" s="6"/>
      <c r="K321" s="6"/>
      <c r="N321" s="6"/>
      <c r="Q321" s="6"/>
      <c r="T321" s="6"/>
      <c r="W321" s="6"/>
      <c r="Z321" s="6"/>
      <c r="AC321" s="6"/>
      <c r="AF321" s="6"/>
    </row>
    <row r="322" spans="5:32" x14ac:dyDescent="0.4">
      <c r="E322" s="6"/>
      <c r="H322" s="6"/>
      <c r="K322" s="6"/>
      <c r="N322" s="6"/>
      <c r="Q322" s="6"/>
      <c r="T322" s="6"/>
      <c r="W322" s="6"/>
      <c r="Z322" s="6"/>
      <c r="AC322" s="6"/>
      <c r="AF322" s="6"/>
    </row>
    <row r="323" spans="5:32" x14ac:dyDescent="0.4">
      <c r="E323" s="6"/>
      <c r="H323" s="6"/>
      <c r="K323" s="6"/>
      <c r="N323" s="6"/>
      <c r="Q323" s="6"/>
      <c r="T323" s="6"/>
      <c r="W323" s="6"/>
      <c r="Z323" s="6"/>
      <c r="AC323" s="6"/>
      <c r="AF323" s="6"/>
    </row>
    <row r="324" spans="5:32" x14ac:dyDescent="0.4">
      <c r="E324" s="6"/>
      <c r="H324" s="6"/>
      <c r="K324" s="6"/>
      <c r="N324" s="6"/>
      <c r="Q324" s="6"/>
      <c r="T324" s="6"/>
      <c r="W324" s="6"/>
      <c r="Z324" s="6"/>
      <c r="AC324" s="6"/>
      <c r="AF324" s="6"/>
    </row>
    <row r="325" spans="5:32" x14ac:dyDescent="0.4">
      <c r="E325" s="6"/>
      <c r="H325" s="6"/>
      <c r="K325" s="6"/>
      <c r="N325" s="6"/>
      <c r="Q325" s="6"/>
      <c r="T325" s="6"/>
      <c r="W325" s="6"/>
      <c r="Z325" s="6"/>
      <c r="AC325" s="6"/>
      <c r="AF325" s="6"/>
    </row>
    <row r="326" spans="5:32" x14ac:dyDescent="0.4">
      <c r="E326" s="6"/>
      <c r="H326" s="6"/>
      <c r="K326" s="6"/>
      <c r="N326" s="6"/>
      <c r="Q326" s="6"/>
      <c r="T326" s="6"/>
      <c r="W326" s="6"/>
      <c r="Z326" s="6"/>
      <c r="AC326" s="6"/>
      <c r="AF326" s="6"/>
    </row>
    <row r="327" spans="5:32" x14ac:dyDescent="0.4">
      <c r="E327" s="6"/>
      <c r="H327" s="6"/>
      <c r="K327" s="6"/>
      <c r="N327" s="6"/>
      <c r="Q327" s="6"/>
      <c r="T327" s="6"/>
      <c r="W327" s="6"/>
      <c r="Z327" s="6"/>
      <c r="AC327" s="6"/>
      <c r="AF327" s="6"/>
    </row>
    <row r="328" spans="5:32" x14ac:dyDescent="0.4">
      <c r="E328" s="6"/>
      <c r="H328" s="6"/>
      <c r="K328" s="6"/>
      <c r="N328" s="6"/>
      <c r="Q328" s="6"/>
      <c r="T328" s="6"/>
      <c r="W328" s="6"/>
      <c r="Z328" s="6"/>
      <c r="AC328" s="6"/>
      <c r="AF328" s="6"/>
    </row>
    <row r="329" spans="5:32" x14ac:dyDescent="0.4">
      <c r="E329" s="6"/>
      <c r="H329" s="6"/>
      <c r="K329" s="6"/>
      <c r="N329" s="6"/>
      <c r="Q329" s="6"/>
      <c r="T329" s="6"/>
      <c r="W329" s="6"/>
      <c r="Z329" s="6"/>
      <c r="AC329" s="6"/>
      <c r="AF329" s="6"/>
    </row>
    <row r="330" spans="5:32" x14ac:dyDescent="0.4">
      <c r="E330" s="6"/>
      <c r="H330" s="6"/>
      <c r="K330" s="6"/>
      <c r="N330" s="6"/>
      <c r="Q330" s="6"/>
      <c r="T330" s="6"/>
      <c r="W330" s="6"/>
      <c r="Z330" s="6"/>
      <c r="AC330" s="6"/>
      <c r="AF330" s="6"/>
    </row>
    <row r="331" spans="5:32" x14ac:dyDescent="0.4">
      <c r="E331" s="6"/>
      <c r="H331" s="6"/>
      <c r="K331" s="6"/>
      <c r="N331" s="6"/>
      <c r="Q331" s="6"/>
      <c r="T331" s="6"/>
      <c r="W331" s="6"/>
      <c r="Z331" s="6"/>
      <c r="AC331" s="6"/>
      <c r="AF331" s="6"/>
    </row>
    <row r="332" spans="5:32" x14ac:dyDescent="0.4">
      <c r="E332" s="6"/>
      <c r="H332" s="6"/>
      <c r="K332" s="6"/>
      <c r="N332" s="6"/>
      <c r="Q332" s="6"/>
      <c r="T332" s="6"/>
      <c r="W332" s="6"/>
      <c r="Z332" s="6"/>
      <c r="AC332" s="6"/>
      <c r="AF332" s="6"/>
    </row>
    <row r="333" spans="5:32" x14ac:dyDescent="0.4">
      <c r="E333" s="6"/>
      <c r="H333" s="6"/>
      <c r="K333" s="6"/>
      <c r="N333" s="6"/>
      <c r="Q333" s="6"/>
      <c r="T333" s="6"/>
      <c r="W333" s="6"/>
      <c r="Z333" s="6"/>
      <c r="AC333" s="6"/>
      <c r="AF333" s="6"/>
    </row>
    <row r="334" spans="5:32" x14ac:dyDescent="0.4">
      <c r="E334" s="6"/>
      <c r="H334" s="6"/>
      <c r="K334" s="6"/>
      <c r="N334" s="6"/>
      <c r="Q334" s="6"/>
      <c r="T334" s="6"/>
      <c r="W334" s="6"/>
      <c r="Z334" s="6"/>
      <c r="AC334" s="6"/>
      <c r="AF334" s="6"/>
    </row>
    <row r="335" spans="5:32" x14ac:dyDescent="0.4">
      <c r="E335" s="6"/>
      <c r="H335" s="6"/>
      <c r="K335" s="6"/>
      <c r="N335" s="6"/>
      <c r="Q335" s="6"/>
      <c r="T335" s="6"/>
      <c r="W335" s="6"/>
      <c r="Z335" s="6"/>
      <c r="AC335" s="6"/>
      <c r="AF335" s="6"/>
    </row>
    <row r="336" spans="5:32" x14ac:dyDescent="0.4">
      <c r="E336" s="6"/>
      <c r="H336" s="6"/>
      <c r="K336" s="6"/>
      <c r="N336" s="6"/>
      <c r="Q336" s="6"/>
      <c r="T336" s="6"/>
      <c r="W336" s="6"/>
      <c r="Z336" s="6"/>
      <c r="AC336" s="6"/>
      <c r="AF336" s="6"/>
    </row>
    <row r="337" spans="5:32" x14ac:dyDescent="0.4">
      <c r="E337" s="6"/>
      <c r="H337" s="6"/>
      <c r="K337" s="6"/>
      <c r="N337" s="6"/>
      <c r="Q337" s="6"/>
      <c r="T337" s="6"/>
      <c r="W337" s="6"/>
      <c r="Z337" s="6"/>
      <c r="AC337" s="6"/>
      <c r="AF337" s="6"/>
    </row>
    <row r="338" spans="5:32" x14ac:dyDescent="0.4">
      <c r="E338" s="6"/>
      <c r="H338" s="6"/>
      <c r="K338" s="6"/>
      <c r="N338" s="6"/>
      <c r="Q338" s="6"/>
      <c r="T338" s="6"/>
      <c r="W338" s="6"/>
      <c r="Z338" s="6"/>
      <c r="AC338" s="6"/>
      <c r="AF338" s="6"/>
    </row>
    <row r="339" spans="5:32" x14ac:dyDescent="0.4">
      <c r="E339" s="6"/>
      <c r="H339" s="6"/>
      <c r="K339" s="6"/>
      <c r="N339" s="6"/>
      <c r="Q339" s="6"/>
      <c r="T339" s="6"/>
      <c r="W339" s="6"/>
      <c r="Z339" s="6"/>
      <c r="AC339" s="6"/>
      <c r="AF339" s="6"/>
    </row>
    <row r="340" spans="5:32" x14ac:dyDescent="0.4">
      <c r="E340" s="6"/>
      <c r="H340" s="6"/>
      <c r="K340" s="6"/>
      <c r="N340" s="6"/>
      <c r="Q340" s="6"/>
      <c r="T340" s="6"/>
      <c r="W340" s="6"/>
      <c r="Z340" s="6"/>
      <c r="AC340" s="6"/>
      <c r="AF340" s="6"/>
    </row>
    <row r="341" spans="5:32" x14ac:dyDescent="0.4">
      <c r="E341" s="6"/>
      <c r="H341" s="6"/>
      <c r="K341" s="6"/>
      <c r="N341" s="6"/>
      <c r="Q341" s="6"/>
      <c r="T341" s="6"/>
      <c r="W341" s="6"/>
      <c r="Z341" s="6"/>
      <c r="AC341" s="6"/>
      <c r="AF341" s="6"/>
    </row>
    <row r="342" spans="5:32" x14ac:dyDescent="0.4">
      <c r="E342" s="6"/>
      <c r="H342" s="6"/>
      <c r="K342" s="6"/>
      <c r="N342" s="6"/>
      <c r="Q342" s="6"/>
      <c r="T342" s="6"/>
      <c r="W342" s="6"/>
      <c r="Z342" s="6"/>
      <c r="AC342" s="6"/>
      <c r="AF342" s="6"/>
    </row>
    <row r="343" spans="5:32" x14ac:dyDescent="0.4">
      <c r="E343" s="6"/>
      <c r="H343" s="6"/>
      <c r="K343" s="6"/>
      <c r="N343" s="6"/>
      <c r="Q343" s="6"/>
      <c r="T343" s="6"/>
      <c r="W343" s="6"/>
      <c r="Z343" s="6"/>
      <c r="AC343" s="6"/>
      <c r="AF343" s="6"/>
    </row>
    <row r="344" spans="5:32" x14ac:dyDescent="0.4">
      <c r="E344" s="6"/>
      <c r="H344" s="6"/>
      <c r="K344" s="6"/>
      <c r="N344" s="6"/>
      <c r="Q344" s="6"/>
      <c r="T344" s="6"/>
      <c r="W344" s="6"/>
      <c r="Z344" s="6"/>
      <c r="AC344" s="6"/>
      <c r="AF344" s="6"/>
    </row>
    <row r="345" spans="5:32" x14ac:dyDescent="0.4">
      <c r="E345" s="6"/>
      <c r="H345" s="6"/>
      <c r="K345" s="6"/>
      <c r="N345" s="6"/>
      <c r="Q345" s="6"/>
      <c r="T345" s="6"/>
      <c r="W345" s="6"/>
      <c r="Z345" s="6"/>
      <c r="AC345" s="6"/>
      <c r="AF345" s="6"/>
    </row>
    <row r="346" spans="5:32" x14ac:dyDescent="0.4">
      <c r="E346" s="6"/>
      <c r="H346" s="6"/>
      <c r="K346" s="6"/>
      <c r="N346" s="6"/>
      <c r="Q346" s="6"/>
      <c r="T346" s="6"/>
      <c r="W346" s="6"/>
      <c r="Z346" s="6"/>
      <c r="AC346" s="6"/>
      <c r="AF346" s="6"/>
    </row>
    <row r="347" spans="5:32" x14ac:dyDescent="0.4">
      <c r="E347" s="6"/>
      <c r="H347" s="6"/>
      <c r="K347" s="6"/>
      <c r="N347" s="6"/>
      <c r="Q347" s="6"/>
      <c r="T347" s="6"/>
      <c r="W347" s="6"/>
      <c r="Z347" s="6"/>
      <c r="AC347" s="6"/>
      <c r="AF347" s="6"/>
    </row>
    <row r="348" spans="5:32" x14ac:dyDescent="0.4">
      <c r="E348" s="6"/>
      <c r="H348" s="6"/>
      <c r="K348" s="6"/>
      <c r="N348" s="6"/>
      <c r="Q348" s="6"/>
      <c r="T348" s="6"/>
      <c r="W348" s="6"/>
      <c r="Z348" s="6"/>
      <c r="AC348" s="6"/>
      <c r="AF348" s="6"/>
    </row>
    <row r="349" spans="5:32" x14ac:dyDescent="0.4">
      <c r="E349" s="6"/>
      <c r="H349" s="6"/>
      <c r="K349" s="6"/>
      <c r="N349" s="6"/>
      <c r="Q349" s="6"/>
      <c r="T349" s="6"/>
      <c r="W349" s="6"/>
      <c r="Z349" s="6"/>
      <c r="AC349" s="6"/>
      <c r="AF349" s="6"/>
    </row>
    <row r="350" spans="5:32" x14ac:dyDescent="0.4">
      <c r="E350" s="6"/>
      <c r="H350" s="6"/>
      <c r="K350" s="6"/>
      <c r="N350" s="6"/>
      <c r="Q350" s="6"/>
      <c r="T350" s="6"/>
      <c r="W350" s="6"/>
      <c r="Z350" s="6"/>
      <c r="AC350" s="6"/>
      <c r="AF350" s="6"/>
    </row>
    <row r="351" spans="5:32" x14ac:dyDescent="0.4">
      <c r="E351" s="6"/>
      <c r="H351" s="6"/>
      <c r="K351" s="6"/>
      <c r="N351" s="6"/>
      <c r="Q351" s="6"/>
      <c r="T351" s="6"/>
      <c r="W351" s="6"/>
      <c r="Z351" s="6"/>
      <c r="AC351" s="6"/>
      <c r="AF351" s="6"/>
    </row>
    <row r="352" spans="5:32" x14ac:dyDescent="0.4">
      <c r="E352" s="6"/>
      <c r="H352" s="6"/>
      <c r="K352" s="6"/>
      <c r="N352" s="6"/>
      <c r="Q352" s="6"/>
      <c r="T352" s="6"/>
      <c r="W352" s="6"/>
      <c r="Z352" s="6"/>
      <c r="AC352" s="6"/>
      <c r="AF352" s="6"/>
    </row>
    <row r="353" spans="5:32" x14ac:dyDescent="0.4">
      <c r="E353" s="6"/>
      <c r="H353" s="6"/>
      <c r="K353" s="6"/>
      <c r="N353" s="6"/>
      <c r="Q353" s="6"/>
      <c r="T353" s="6"/>
      <c r="W353" s="6"/>
      <c r="Z353" s="6"/>
      <c r="AC353" s="6"/>
      <c r="AF353" s="6"/>
    </row>
    <row r="354" spans="5:32" x14ac:dyDescent="0.4">
      <c r="E354" s="6"/>
      <c r="H354" s="6"/>
      <c r="K354" s="6"/>
      <c r="N354" s="6"/>
      <c r="Q354" s="6"/>
      <c r="T354" s="6"/>
      <c r="W354" s="6"/>
      <c r="Z354" s="6"/>
      <c r="AC354" s="6"/>
      <c r="AF354" s="6"/>
    </row>
    <row r="355" spans="5:32" x14ac:dyDescent="0.4">
      <c r="E355" s="6"/>
      <c r="H355" s="6"/>
      <c r="K355" s="6"/>
      <c r="N355" s="6"/>
      <c r="Q355" s="6"/>
      <c r="T355" s="6"/>
      <c r="W355" s="6"/>
      <c r="Z355" s="6"/>
      <c r="AC355" s="6"/>
      <c r="AF355" s="6"/>
    </row>
    <row r="356" spans="5:32" x14ac:dyDescent="0.4">
      <c r="E356" s="6"/>
      <c r="H356" s="6"/>
      <c r="K356" s="6"/>
      <c r="N356" s="6"/>
      <c r="Q356" s="6"/>
      <c r="T356" s="6"/>
      <c r="W356" s="6"/>
      <c r="Z356" s="6"/>
      <c r="AC356" s="6"/>
      <c r="AF356" s="6"/>
    </row>
    <row r="357" spans="5:32" x14ac:dyDescent="0.4">
      <c r="E357" s="6"/>
      <c r="H357" s="6"/>
      <c r="K357" s="6"/>
      <c r="N357" s="6"/>
      <c r="Q357" s="6"/>
      <c r="T357" s="6"/>
      <c r="W357" s="6"/>
      <c r="Z357" s="6"/>
      <c r="AC357" s="6"/>
      <c r="AF357" s="6"/>
    </row>
    <row r="358" spans="5:32" x14ac:dyDescent="0.4">
      <c r="E358" s="6"/>
      <c r="H358" s="6"/>
      <c r="K358" s="6"/>
      <c r="N358" s="6"/>
      <c r="Q358" s="6"/>
      <c r="T358" s="6"/>
      <c r="W358" s="6"/>
      <c r="Z358" s="6"/>
      <c r="AC358" s="6"/>
      <c r="AF358" s="6"/>
    </row>
    <row r="359" spans="5:32" x14ac:dyDescent="0.4">
      <c r="E359" s="6"/>
      <c r="H359" s="6"/>
      <c r="K359" s="6"/>
      <c r="N359" s="6"/>
      <c r="Q359" s="6"/>
      <c r="T359" s="6"/>
      <c r="W359" s="6"/>
      <c r="Z359" s="6"/>
      <c r="AC359" s="6"/>
      <c r="AF359" s="6"/>
    </row>
    <row r="360" spans="5:32" x14ac:dyDescent="0.4">
      <c r="E360" s="6"/>
      <c r="H360" s="6"/>
      <c r="K360" s="6"/>
      <c r="N360" s="6"/>
      <c r="Q360" s="6"/>
      <c r="T360" s="6"/>
      <c r="W360" s="6"/>
      <c r="Z360" s="6"/>
      <c r="AC360" s="6"/>
      <c r="AF360" s="6"/>
    </row>
    <row r="361" spans="5:32" x14ac:dyDescent="0.4">
      <c r="E361" s="6"/>
      <c r="H361" s="6"/>
      <c r="K361" s="6"/>
      <c r="N361" s="6"/>
      <c r="Q361" s="6"/>
      <c r="T361" s="6"/>
      <c r="W361" s="6"/>
      <c r="Z361" s="6"/>
      <c r="AC361" s="6"/>
      <c r="AF361" s="6"/>
    </row>
    <row r="362" spans="5:32" x14ac:dyDescent="0.4">
      <c r="E362" s="6"/>
      <c r="H362" s="6"/>
      <c r="K362" s="6"/>
      <c r="N362" s="6"/>
      <c r="Q362" s="6"/>
      <c r="T362" s="6"/>
      <c r="W362" s="6"/>
      <c r="Z362" s="6"/>
      <c r="AC362" s="6"/>
      <c r="AF362" s="6"/>
    </row>
    <row r="363" spans="5:32" x14ac:dyDescent="0.4">
      <c r="E363" s="6"/>
      <c r="H363" s="6"/>
      <c r="K363" s="6"/>
      <c r="N363" s="6"/>
      <c r="Q363" s="6"/>
      <c r="T363" s="6"/>
      <c r="W363" s="6"/>
      <c r="Z363" s="6"/>
      <c r="AC363" s="6"/>
      <c r="AF363" s="6"/>
    </row>
    <row r="364" spans="5:32" x14ac:dyDescent="0.4">
      <c r="E364" s="6"/>
      <c r="H364" s="6"/>
      <c r="K364" s="6"/>
      <c r="N364" s="6"/>
      <c r="Q364" s="6"/>
      <c r="T364" s="6"/>
      <c r="W364" s="6"/>
      <c r="Z364" s="6"/>
      <c r="AC364" s="6"/>
      <c r="AF364" s="6"/>
    </row>
    <row r="365" spans="5:32" x14ac:dyDescent="0.4">
      <c r="E365" s="6"/>
      <c r="H365" s="6"/>
      <c r="K365" s="6"/>
      <c r="N365" s="6"/>
      <c r="Q365" s="6"/>
      <c r="T365" s="6"/>
      <c r="W365" s="6"/>
      <c r="Z365" s="6"/>
      <c r="AC365" s="6"/>
      <c r="AF365" s="6"/>
    </row>
    <row r="366" spans="5:32" x14ac:dyDescent="0.4">
      <c r="E366" s="6"/>
      <c r="H366" s="6"/>
      <c r="K366" s="6"/>
      <c r="N366" s="6"/>
      <c r="Q366" s="6"/>
      <c r="T366" s="6"/>
      <c r="W366" s="6"/>
      <c r="Z366" s="6"/>
      <c r="AC366" s="6"/>
      <c r="AF366" s="6"/>
    </row>
    <row r="367" spans="5:32" x14ac:dyDescent="0.4">
      <c r="E367" s="6"/>
      <c r="H367" s="6"/>
      <c r="K367" s="6"/>
      <c r="N367" s="6"/>
      <c r="Q367" s="6"/>
      <c r="T367" s="6"/>
      <c r="W367" s="6"/>
      <c r="Z367" s="6"/>
      <c r="AC367" s="6"/>
      <c r="AF367" s="6"/>
    </row>
    <row r="368" spans="5:32" x14ac:dyDescent="0.4">
      <c r="E368" s="6"/>
      <c r="H368" s="6"/>
      <c r="K368" s="6"/>
      <c r="N368" s="6"/>
      <c r="Q368" s="6"/>
      <c r="T368" s="6"/>
      <c r="W368" s="6"/>
      <c r="Z368" s="6"/>
      <c r="AC368" s="6"/>
      <c r="AF368" s="6"/>
    </row>
    <row r="369" spans="5:32" x14ac:dyDescent="0.4">
      <c r="E369" s="6"/>
      <c r="H369" s="6"/>
      <c r="K369" s="6"/>
      <c r="N369" s="6"/>
      <c r="Q369" s="6"/>
      <c r="T369" s="6"/>
      <c r="W369" s="6"/>
      <c r="Z369" s="6"/>
      <c r="AC369" s="6"/>
      <c r="AF369" s="6"/>
    </row>
    <row r="370" spans="5:32" x14ac:dyDescent="0.4">
      <c r="E370" s="6"/>
      <c r="H370" s="6"/>
      <c r="K370" s="6"/>
      <c r="N370" s="6"/>
      <c r="Q370" s="6"/>
      <c r="T370" s="6"/>
      <c r="W370" s="6"/>
      <c r="Z370" s="6"/>
      <c r="AC370" s="6"/>
      <c r="AF370" s="6"/>
    </row>
    <row r="371" spans="5:32" x14ac:dyDescent="0.4">
      <c r="E371" s="6"/>
      <c r="H371" s="6"/>
      <c r="K371" s="6"/>
      <c r="N371" s="6"/>
      <c r="Q371" s="6"/>
      <c r="T371" s="6"/>
      <c r="W371" s="6"/>
      <c r="Z371" s="6"/>
      <c r="AC371" s="6"/>
      <c r="AF371" s="6"/>
    </row>
    <row r="372" spans="5:32" x14ac:dyDescent="0.4">
      <c r="E372" s="6"/>
      <c r="H372" s="6"/>
      <c r="K372" s="6"/>
      <c r="N372" s="6"/>
      <c r="Q372" s="6"/>
      <c r="T372" s="6"/>
      <c r="W372" s="6"/>
      <c r="Z372" s="6"/>
      <c r="AC372" s="6"/>
      <c r="AF372" s="6"/>
    </row>
    <row r="373" spans="5:32" x14ac:dyDescent="0.4">
      <c r="E373" s="6"/>
      <c r="H373" s="6"/>
      <c r="K373" s="6"/>
      <c r="N373" s="6"/>
      <c r="Q373" s="6"/>
      <c r="T373" s="6"/>
      <c r="W373" s="6"/>
      <c r="Z373" s="6"/>
      <c r="AC373" s="6"/>
      <c r="AF373" s="6"/>
    </row>
    <row r="374" spans="5:32" x14ac:dyDescent="0.4">
      <c r="E374" s="6"/>
      <c r="H374" s="6"/>
      <c r="K374" s="6"/>
      <c r="N374" s="6"/>
      <c r="Q374" s="6"/>
      <c r="T374" s="6"/>
      <c r="W374" s="6"/>
      <c r="Z374" s="6"/>
      <c r="AC374" s="6"/>
      <c r="AF374" s="6"/>
    </row>
    <row r="375" spans="5:32" x14ac:dyDescent="0.4">
      <c r="E375" s="6"/>
      <c r="H375" s="6"/>
      <c r="K375" s="6"/>
      <c r="N375" s="6"/>
      <c r="Q375" s="6"/>
      <c r="T375" s="6"/>
      <c r="W375" s="6"/>
      <c r="Z375" s="6"/>
      <c r="AC375" s="6"/>
      <c r="AF375" s="6"/>
    </row>
    <row r="376" spans="5:32" x14ac:dyDescent="0.4">
      <c r="E376" s="6"/>
      <c r="H376" s="6"/>
      <c r="K376" s="6"/>
      <c r="N376" s="6"/>
      <c r="Q376" s="6"/>
      <c r="T376" s="6"/>
      <c r="W376" s="6"/>
      <c r="Z376" s="6"/>
      <c r="AC376" s="6"/>
      <c r="AF376" s="6"/>
    </row>
    <row r="377" spans="5:32" x14ac:dyDescent="0.4">
      <c r="E377" s="6"/>
      <c r="H377" s="6"/>
      <c r="K377" s="6"/>
      <c r="N377" s="6"/>
      <c r="Q377" s="6"/>
      <c r="T377" s="6"/>
      <c r="W377" s="6"/>
      <c r="Z377" s="6"/>
      <c r="AC377" s="6"/>
      <c r="AF377" s="6"/>
    </row>
    <row r="378" spans="5:32" x14ac:dyDescent="0.4">
      <c r="E378" s="6"/>
      <c r="H378" s="6"/>
      <c r="K378" s="6"/>
      <c r="N378" s="6"/>
      <c r="Q378" s="6"/>
      <c r="T378" s="6"/>
      <c r="W378" s="6"/>
      <c r="Z378" s="6"/>
      <c r="AC378" s="6"/>
      <c r="AF378" s="6"/>
    </row>
    <row r="379" spans="5:32" x14ac:dyDescent="0.4">
      <c r="E379" s="6"/>
      <c r="H379" s="6"/>
      <c r="K379" s="6"/>
      <c r="N379" s="6"/>
      <c r="Q379" s="6"/>
      <c r="T379" s="6"/>
      <c r="W379" s="6"/>
      <c r="Z379" s="6"/>
      <c r="AC379" s="6"/>
      <c r="AF379" s="6"/>
    </row>
    <row r="380" spans="5:32" x14ac:dyDescent="0.4">
      <c r="E380" s="6"/>
      <c r="H380" s="6"/>
      <c r="K380" s="6"/>
      <c r="N380" s="6"/>
      <c r="Q380" s="6"/>
      <c r="T380" s="6"/>
      <c r="W380" s="6"/>
      <c r="Z380" s="6"/>
      <c r="AC380" s="6"/>
      <c r="AF380" s="6"/>
    </row>
    <row r="381" spans="5:32" x14ac:dyDescent="0.4">
      <c r="E381" s="6"/>
      <c r="H381" s="6"/>
      <c r="K381" s="6"/>
      <c r="N381" s="6"/>
      <c r="Q381" s="6"/>
      <c r="T381" s="6"/>
      <c r="W381" s="6"/>
      <c r="Z381" s="6"/>
      <c r="AC381" s="6"/>
      <c r="AF381" s="6"/>
    </row>
    <row r="382" spans="5:32" x14ac:dyDescent="0.4">
      <c r="E382" s="6"/>
      <c r="H382" s="6"/>
      <c r="K382" s="6"/>
      <c r="N382" s="6"/>
      <c r="Q382" s="6"/>
      <c r="T382" s="6"/>
      <c r="W382" s="6"/>
      <c r="Z382" s="6"/>
      <c r="AC382" s="6"/>
      <c r="AF382" s="6"/>
    </row>
    <row r="383" spans="5:32" x14ac:dyDescent="0.4">
      <c r="E383" s="6"/>
      <c r="H383" s="6"/>
      <c r="K383" s="6"/>
      <c r="N383" s="6"/>
      <c r="Q383" s="6"/>
      <c r="T383" s="6"/>
      <c r="W383" s="6"/>
      <c r="Z383" s="6"/>
      <c r="AC383" s="6"/>
      <c r="AF383" s="6"/>
    </row>
    <row r="384" spans="5:32" x14ac:dyDescent="0.4">
      <c r="E384" s="6"/>
      <c r="H384" s="6"/>
      <c r="K384" s="6"/>
      <c r="N384" s="6"/>
      <c r="Q384" s="6"/>
      <c r="T384" s="6"/>
      <c r="W384" s="6"/>
      <c r="Z384" s="6"/>
      <c r="AC384" s="6"/>
      <c r="AF384" s="6"/>
    </row>
    <row r="385" spans="5:32" x14ac:dyDescent="0.4">
      <c r="E385" s="6"/>
      <c r="H385" s="6"/>
      <c r="K385" s="6"/>
      <c r="N385" s="6"/>
      <c r="Q385" s="6"/>
      <c r="T385" s="6"/>
      <c r="W385" s="6"/>
      <c r="Z385" s="6"/>
      <c r="AC385" s="6"/>
      <c r="AF385" s="6"/>
    </row>
    <row r="386" spans="5:32" x14ac:dyDescent="0.4">
      <c r="E386" s="6"/>
      <c r="H386" s="6"/>
      <c r="K386" s="6"/>
      <c r="N386" s="6"/>
      <c r="Q386" s="6"/>
      <c r="T386" s="6"/>
      <c r="W386" s="6"/>
      <c r="Z386" s="6"/>
      <c r="AC386" s="6"/>
      <c r="AF386" s="6"/>
    </row>
    <row r="387" spans="5:32" x14ac:dyDescent="0.4">
      <c r="E387" s="6"/>
      <c r="H387" s="6"/>
      <c r="K387" s="6"/>
      <c r="N387" s="6"/>
      <c r="Q387" s="6"/>
      <c r="T387" s="6"/>
      <c r="W387" s="6"/>
      <c r="Z387" s="6"/>
      <c r="AC387" s="6"/>
      <c r="AF387" s="6"/>
    </row>
    <row r="388" spans="5:32" x14ac:dyDescent="0.4">
      <c r="E388" s="6"/>
      <c r="H388" s="6"/>
      <c r="K388" s="6"/>
      <c r="N388" s="6"/>
      <c r="Q388" s="6"/>
      <c r="T388" s="6"/>
      <c r="W388" s="6"/>
      <c r="Z388" s="6"/>
      <c r="AC388" s="6"/>
      <c r="AF388" s="6"/>
    </row>
    <row r="389" spans="5:32" x14ac:dyDescent="0.4">
      <c r="E389" s="6"/>
      <c r="H389" s="6"/>
      <c r="K389" s="6"/>
      <c r="N389" s="6"/>
      <c r="Q389" s="6"/>
      <c r="T389" s="6"/>
      <c r="W389" s="6"/>
      <c r="Z389" s="6"/>
      <c r="AC389" s="6"/>
      <c r="AF389" s="6"/>
    </row>
    <row r="390" spans="5:32" x14ac:dyDescent="0.4">
      <c r="E390" s="6"/>
      <c r="H390" s="6"/>
      <c r="K390" s="6"/>
      <c r="N390" s="6"/>
      <c r="Q390" s="6"/>
      <c r="T390" s="6"/>
      <c r="W390" s="6"/>
      <c r="Z390" s="6"/>
      <c r="AC390" s="6"/>
      <c r="AF390" s="6"/>
    </row>
    <row r="391" spans="5:32" x14ac:dyDescent="0.4">
      <c r="E391" s="6"/>
      <c r="H391" s="6"/>
      <c r="K391" s="6"/>
      <c r="N391" s="6"/>
      <c r="Q391" s="6"/>
      <c r="T391" s="6"/>
      <c r="W391" s="6"/>
      <c r="Z391" s="6"/>
      <c r="AC391" s="6"/>
      <c r="AF391" s="6"/>
    </row>
    <row r="392" spans="5:32" x14ac:dyDescent="0.4">
      <c r="E392" s="6"/>
      <c r="H392" s="6"/>
      <c r="K392" s="6"/>
      <c r="N392" s="6"/>
      <c r="Q392" s="6"/>
      <c r="T392" s="6"/>
      <c r="W392" s="6"/>
      <c r="Z392" s="6"/>
      <c r="AC392" s="6"/>
      <c r="AF392" s="6"/>
    </row>
    <row r="393" spans="5:32" x14ac:dyDescent="0.4">
      <c r="E393" s="6"/>
      <c r="H393" s="6"/>
      <c r="K393" s="6"/>
      <c r="N393" s="6"/>
      <c r="Q393" s="6"/>
      <c r="T393" s="6"/>
      <c r="W393" s="6"/>
      <c r="Z393" s="6"/>
      <c r="AC393" s="6"/>
      <c r="AF393" s="6"/>
    </row>
    <row r="394" spans="5:32" x14ac:dyDescent="0.4">
      <c r="E394" s="6"/>
      <c r="H394" s="6"/>
      <c r="K394" s="6"/>
      <c r="N394" s="6"/>
      <c r="Q394" s="6"/>
      <c r="T394" s="6"/>
      <c r="W394" s="6"/>
      <c r="Z394" s="6"/>
      <c r="AC394" s="6"/>
      <c r="AF394" s="6"/>
    </row>
    <row r="395" spans="5:32" x14ac:dyDescent="0.4">
      <c r="E395" s="6"/>
      <c r="H395" s="6"/>
      <c r="K395" s="6"/>
      <c r="N395" s="6"/>
      <c r="Q395" s="6"/>
      <c r="T395" s="6"/>
      <c r="W395" s="6"/>
      <c r="Z395" s="6"/>
      <c r="AC395" s="6"/>
      <c r="AF395" s="6"/>
    </row>
    <row r="396" spans="5:32" x14ac:dyDescent="0.4">
      <c r="E396" s="6"/>
      <c r="H396" s="6"/>
      <c r="K396" s="6"/>
      <c r="N396" s="6"/>
      <c r="Q396" s="6"/>
      <c r="T396" s="6"/>
      <c r="W396" s="6"/>
      <c r="Z396" s="6"/>
      <c r="AC396" s="6"/>
      <c r="AF396" s="6"/>
    </row>
    <row r="397" spans="5:32" x14ac:dyDescent="0.4">
      <c r="E397" s="6"/>
      <c r="H397" s="6"/>
      <c r="K397" s="6"/>
      <c r="N397" s="6"/>
      <c r="Q397" s="6"/>
      <c r="T397" s="6"/>
      <c r="W397" s="6"/>
      <c r="Z397" s="6"/>
      <c r="AC397" s="6"/>
      <c r="AF397" s="6"/>
    </row>
    <row r="398" spans="5:32" x14ac:dyDescent="0.4">
      <c r="E398" s="6"/>
      <c r="H398" s="6"/>
      <c r="K398" s="6"/>
      <c r="N398" s="6"/>
      <c r="Q398" s="6"/>
      <c r="T398" s="6"/>
      <c r="W398" s="6"/>
      <c r="Z398" s="6"/>
      <c r="AC398" s="6"/>
      <c r="AF398" s="6"/>
    </row>
    <row r="399" spans="5:32" x14ac:dyDescent="0.4">
      <c r="E399" s="6"/>
      <c r="H399" s="6"/>
      <c r="K399" s="6"/>
      <c r="N399" s="6"/>
      <c r="Q399" s="6"/>
      <c r="T399" s="6"/>
      <c r="W399" s="6"/>
      <c r="Z399" s="6"/>
      <c r="AC399" s="6"/>
      <c r="AF399" s="6"/>
    </row>
    <row r="400" spans="5:32" x14ac:dyDescent="0.4">
      <c r="E400" s="6"/>
      <c r="H400" s="6"/>
      <c r="K400" s="6"/>
      <c r="N400" s="6"/>
      <c r="Q400" s="6"/>
      <c r="T400" s="6"/>
      <c r="W400" s="6"/>
      <c r="Z400" s="6"/>
      <c r="AC400" s="6"/>
      <c r="AF400" s="6"/>
    </row>
    <row r="401" spans="5:32" x14ac:dyDescent="0.4">
      <c r="E401" s="6"/>
      <c r="H401" s="6"/>
      <c r="K401" s="6"/>
      <c r="N401" s="6"/>
      <c r="Q401" s="6"/>
      <c r="T401" s="6"/>
      <c r="W401" s="6"/>
      <c r="Z401" s="6"/>
      <c r="AC401" s="6"/>
      <c r="AF401" s="6"/>
    </row>
    <row r="402" spans="5:32" x14ac:dyDescent="0.4">
      <c r="E402" s="6"/>
      <c r="H402" s="6"/>
      <c r="K402" s="6"/>
      <c r="N402" s="6"/>
      <c r="Q402" s="6"/>
      <c r="T402" s="6"/>
      <c r="W402" s="6"/>
      <c r="Z402" s="6"/>
      <c r="AC402" s="6"/>
      <c r="AF402" s="6"/>
    </row>
    <row r="403" spans="5:32" x14ac:dyDescent="0.4">
      <c r="E403" s="6"/>
      <c r="H403" s="6"/>
      <c r="K403" s="6"/>
      <c r="N403" s="6"/>
      <c r="Q403" s="6"/>
      <c r="T403" s="6"/>
      <c r="W403" s="6"/>
      <c r="Z403" s="6"/>
      <c r="AC403" s="6"/>
      <c r="AF403" s="6"/>
    </row>
    <row r="404" spans="5:32" x14ac:dyDescent="0.4">
      <c r="E404" s="6"/>
      <c r="H404" s="6"/>
      <c r="K404" s="6"/>
      <c r="N404" s="6"/>
      <c r="Q404" s="6"/>
      <c r="T404" s="6"/>
      <c r="W404" s="6"/>
      <c r="Z404" s="6"/>
      <c r="AC404" s="6"/>
      <c r="AF404" s="6"/>
    </row>
    <row r="405" spans="5:32" x14ac:dyDescent="0.4">
      <c r="E405" s="6"/>
      <c r="H405" s="6"/>
      <c r="K405" s="6"/>
      <c r="N405" s="6"/>
      <c r="Q405" s="6"/>
      <c r="T405" s="6"/>
      <c r="W405" s="6"/>
      <c r="Z405" s="6"/>
      <c r="AC405" s="6"/>
      <c r="AF405" s="6"/>
    </row>
    <row r="406" spans="5:32" x14ac:dyDescent="0.4">
      <c r="E406" s="6"/>
      <c r="H406" s="6"/>
      <c r="K406" s="6"/>
      <c r="N406" s="6"/>
      <c r="Q406" s="6"/>
      <c r="T406" s="6"/>
      <c r="W406" s="6"/>
      <c r="Z406" s="6"/>
      <c r="AC406" s="6"/>
      <c r="AF406" s="6"/>
    </row>
    <row r="407" spans="5:32" x14ac:dyDescent="0.4">
      <c r="E407" s="6"/>
      <c r="H407" s="6"/>
      <c r="K407" s="6"/>
      <c r="N407" s="6"/>
      <c r="Q407" s="6"/>
      <c r="T407" s="6"/>
      <c r="W407" s="6"/>
      <c r="Z407" s="6"/>
      <c r="AC407" s="6"/>
      <c r="AF407" s="6"/>
    </row>
    <row r="408" spans="5:32" x14ac:dyDescent="0.4">
      <c r="E408" s="6"/>
      <c r="H408" s="6"/>
      <c r="K408" s="6"/>
      <c r="N408" s="6"/>
      <c r="Q408" s="6"/>
      <c r="T408" s="6"/>
      <c r="W408" s="6"/>
      <c r="Z408" s="6"/>
      <c r="AC408" s="6"/>
      <c r="AF408" s="6"/>
    </row>
    <row r="409" spans="5:32" x14ac:dyDescent="0.4">
      <c r="E409" s="6"/>
      <c r="H409" s="6"/>
      <c r="K409" s="6"/>
      <c r="N409" s="6"/>
      <c r="Q409" s="6"/>
      <c r="T409" s="6"/>
      <c r="W409" s="6"/>
      <c r="Z409" s="6"/>
      <c r="AC409" s="6"/>
      <c r="AF409" s="6"/>
    </row>
    <row r="410" spans="5:32" x14ac:dyDescent="0.4">
      <c r="E410" s="6"/>
      <c r="H410" s="6"/>
      <c r="K410" s="6"/>
      <c r="N410" s="6"/>
      <c r="Q410" s="6"/>
      <c r="T410" s="6"/>
      <c r="W410" s="6"/>
      <c r="Z410" s="6"/>
      <c r="AC410" s="6"/>
      <c r="AF410" s="6"/>
    </row>
    <row r="411" spans="5:32" x14ac:dyDescent="0.4">
      <c r="E411" s="6"/>
      <c r="H411" s="6"/>
      <c r="K411" s="6"/>
      <c r="N411" s="6"/>
      <c r="Q411" s="6"/>
      <c r="T411" s="6"/>
      <c r="W411" s="6"/>
      <c r="Z411" s="6"/>
      <c r="AC411" s="6"/>
      <c r="AF411" s="6"/>
    </row>
    <row r="412" spans="5:32" x14ac:dyDescent="0.4">
      <c r="E412" s="6"/>
      <c r="H412" s="6"/>
      <c r="K412" s="6"/>
      <c r="N412" s="6"/>
      <c r="Q412" s="6"/>
      <c r="T412" s="6"/>
      <c r="W412" s="6"/>
      <c r="Z412" s="6"/>
      <c r="AC412" s="6"/>
      <c r="AF412" s="6"/>
    </row>
    <row r="413" spans="5:32" x14ac:dyDescent="0.4">
      <c r="E413" s="6"/>
      <c r="H413" s="6"/>
      <c r="K413" s="6"/>
      <c r="N413" s="6"/>
      <c r="Q413" s="6"/>
      <c r="T413" s="6"/>
      <c r="W413" s="6"/>
      <c r="Z413" s="6"/>
      <c r="AC413" s="6"/>
      <c r="AF413" s="6"/>
    </row>
    <row r="414" spans="5:32" x14ac:dyDescent="0.4">
      <c r="E414" s="6"/>
      <c r="H414" s="6"/>
      <c r="K414" s="6"/>
      <c r="N414" s="6"/>
      <c r="Q414" s="6"/>
      <c r="T414" s="6"/>
      <c r="W414" s="6"/>
      <c r="Z414" s="6"/>
      <c r="AC414" s="6"/>
      <c r="AF414" s="6"/>
    </row>
    <row r="415" spans="5:32" x14ac:dyDescent="0.4">
      <c r="E415" s="6"/>
      <c r="H415" s="6"/>
      <c r="K415" s="6"/>
      <c r="N415" s="6"/>
      <c r="Q415" s="6"/>
      <c r="T415" s="6"/>
      <c r="W415" s="6"/>
      <c r="Z415" s="6"/>
      <c r="AC415" s="6"/>
      <c r="AF415" s="6"/>
    </row>
    <row r="416" spans="5:32" x14ac:dyDescent="0.4">
      <c r="E416" s="6"/>
      <c r="H416" s="6"/>
      <c r="K416" s="6"/>
      <c r="N416" s="6"/>
      <c r="Q416" s="6"/>
      <c r="T416" s="6"/>
      <c r="W416" s="6"/>
      <c r="Z416" s="6"/>
      <c r="AC416" s="6"/>
      <c r="AF416" s="6"/>
    </row>
    <row r="417" spans="5:32" x14ac:dyDescent="0.4">
      <c r="E417" s="6"/>
      <c r="H417" s="6"/>
      <c r="K417" s="6"/>
      <c r="N417" s="6"/>
      <c r="Q417" s="6"/>
      <c r="T417" s="6"/>
      <c r="W417" s="6"/>
      <c r="Z417" s="6"/>
      <c r="AC417" s="6"/>
      <c r="AF417" s="6"/>
    </row>
    <row r="418" spans="5:32" x14ac:dyDescent="0.4">
      <c r="E418" s="6"/>
      <c r="H418" s="6"/>
      <c r="K418" s="6"/>
      <c r="N418" s="6"/>
      <c r="Q418" s="6"/>
      <c r="T418" s="6"/>
      <c r="W418" s="6"/>
      <c r="Z418" s="6"/>
      <c r="AC418" s="6"/>
      <c r="AF418" s="6"/>
    </row>
    <row r="419" spans="5:32" x14ac:dyDescent="0.4">
      <c r="E419" s="6"/>
      <c r="H419" s="6"/>
      <c r="K419" s="6"/>
      <c r="N419" s="6"/>
      <c r="Q419" s="6"/>
      <c r="T419" s="6"/>
      <c r="W419" s="6"/>
      <c r="Z419" s="6"/>
      <c r="AC419" s="6"/>
      <c r="AF419" s="6"/>
    </row>
    <row r="420" spans="5:32" x14ac:dyDescent="0.4">
      <c r="E420" s="6"/>
      <c r="H420" s="6"/>
      <c r="K420" s="6"/>
      <c r="N420" s="6"/>
      <c r="Q420" s="6"/>
      <c r="T420" s="6"/>
      <c r="W420" s="6"/>
      <c r="Z420" s="6"/>
      <c r="AC420" s="6"/>
      <c r="AF420" s="6"/>
    </row>
    <row r="421" spans="5:32" x14ac:dyDescent="0.4">
      <c r="E421" s="6"/>
      <c r="H421" s="6"/>
      <c r="K421" s="6"/>
      <c r="N421" s="6"/>
      <c r="Q421" s="6"/>
      <c r="T421" s="6"/>
      <c r="W421" s="6"/>
      <c r="Z421" s="6"/>
      <c r="AC421" s="6"/>
      <c r="AF421" s="6"/>
    </row>
    <row r="422" spans="5:32" x14ac:dyDescent="0.4">
      <c r="E422" s="6"/>
      <c r="H422" s="6"/>
      <c r="K422" s="6"/>
      <c r="N422" s="6"/>
      <c r="Q422" s="6"/>
      <c r="T422" s="6"/>
      <c r="W422" s="6"/>
      <c r="Z422" s="6"/>
      <c r="AC422" s="6"/>
      <c r="AF422" s="6"/>
    </row>
    <row r="423" spans="5:32" x14ac:dyDescent="0.4">
      <c r="E423" s="6"/>
      <c r="H423" s="6"/>
      <c r="K423" s="6"/>
      <c r="N423" s="6"/>
      <c r="Q423" s="6"/>
      <c r="T423" s="6"/>
      <c r="W423" s="6"/>
      <c r="Z423" s="6"/>
      <c r="AC423" s="6"/>
      <c r="AF423" s="6"/>
    </row>
    <row r="424" spans="5:32" x14ac:dyDescent="0.4">
      <c r="E424" s="6"/>
      <c r="H424" s="6"/>
      <c r="K424" s="6"/>
      <c r="N424" s="6"/>
      <c r="Q424" s="6"/>
      <c r="T424" s="6"/>
      <c r="W424" s="6"/>
      <c r="Z424" s="6"/>
      <c r="AC424" s="6"/>
      <c r="AF424" s="6"/>
    </row>
    <row r="425" spans="5:32" x14ac:dyDescent="0.4">
      <c r="E425" s="6"/>
      <c r="H425" s="6"/>
      <c r="K425" s="6"/>
      <c r="N425" s="6"/>
      <c r="Q425" s="6"/>
      <c r="T425" s="6"/>
      <c r="W425" s="6"/>
      <c r="Z425" s="6"/>
      <c r="AC425" s="6"/>
      <c r="AF425" s="6"/>
    </row>
    <row r="426" spans="5:32" x14ac:dyDescent="0.4">
      <c r="E426" s="6"/>
      <c r="H426" s="6"/>
      <c r="K426" s="6"/>
      <c r="N426" s="6"/>
      <c r="Q426" s="6"/>
      <c r="T426" s="6"/>
      <c r="W426" s="6"/>
      <c r="Z426" s="6"/>
      <c r="AC426" s="6"/>
      <c r="AF426" s="6"/>
    </row>
    <row r="427" spans="5:32" x14ac:dyDescent="0.4">
      <c r="E427" s="6"/>
      <c r="H427" s="6"/>
      <c r="K427" s="6"/>
      <c r="N427" s="6"/>
      <c r="Q427" s="6"/>
      <c r="T427" s="6"/>
      <c r="W427" s="6"/>
      <c r="Z427" s="6"/>
      <c r="AC427" s="6"/>
      <c r="AF427" s="6"/>
    </row>
    <row r="428" spans="5:32" x14ac:dyDescent="0.4">
      <c r="E428" s="6"/>
      <c r="H428" s="6"/>
      <c r="K428" s="6"/>
      <c r="N428" s="6"/>
      <c r="Q428" s="6"/>
      <c r="T428" s="6"/>
      <c r="W428" s="6"/>
      <c r="Z428" s="6"/>
      <c r="AC428" s="6"/>
      <c r="AF428" s="6"/>
    </row>
    <row r="429" spans="5:32" x14ac:dyDescent="0.4">
      <c r="E429" s="6"/>
      <c r="H429" s="6"/>
      <c r="K429" s="6"/>
      <c r="N429" s="6"/>
      <c r="Q429" s="6"/>
      <c r="T429" s="6"/>
      <c r="W429" s="6"/>
      <c r="Z429" s="6"/>
      <c r="AC429" s="6"/>
      <c r="AF429" s="6"/>
    </row>
    <row r="430" spans="5:32" x14ac:dyDescent="0.4">
      <c r="E430" s="6"/>
      <c r="H430" s="6"/>
      <c r="K430" s="6"/>
      <c r="N430" s="6"/>
      <c r="Q430" s="6"/>
      <c r="T430" s="6"/>
      <c r="W430" s="6"/>
      <c r="Z430" s="6"/>
      <c r="AC430" s="6"/>
      <c r="AF430" s="6"/>
    </row>
    <row r="431" spans="5:32" x14ac:dyDescent="0.4">
      <c r="E431" s="6"/>
      <c r="H431" s="6"/>
      <c r="K431" s="6"/>
      <c r="N431" s="6"/>
      <c r="Q431" s="6"/>
      <c r="T431" s="6"/>
      <c r="W431" s="6"/>
      <c r="Z431" s="6"/>
      <c r="AC431" s="6"/>
      <c r="AF431" s="6"/>
    </row>
    <row r="432" spans="5:32" x14ac:dyDescent="0.4">
      <c r="E432" s="6"/>
      <c r="H432" s="6"/>
      <c r="K432" s="6"/>
      <c r="N432" s="6"/>
      <c r="Q432" s="6"/>
      <c r="T432" s="6"/>
      <c r="W432" s="6"/>
      <c r="Z432" s="6"/>
      <c r="AC432" s="6"/>
      <c r="AF432" s="6"/>
    </row>
    <row r="433" spans="5:32" x14ac:dyDescent="0.4">
      <c r="E433" s="6"/>
      <c r="H433" s="6"/>
      <c r="K433" s="6"/>
      <c r="N433" s="6"/>
      <c r="Q433" s="6"/>
      <c r="T433" s="6"/>
      <c r="W433" s="6"/>
      <c r="Z433" s="6"/>
      <c r="AC433" s="6"/>
      <c r="AF433" s="6"/>
    </row>
    <row r="434" spans="5:32" x14ac:dyDescent="0.4">
      <c r="E434" s="6"/>
      <c r="H434" s="6"/>
      <c r="K434" s="6"/>
      <c r="N434" s="6"/>
      <c r="Q434" s="6"/>
      <c r="T434" s="6"/>
      <c r="W434" s="6"/>
      <c r="Z434" s="6"/>
      <c r="AC434" s="6"/>
      <c r="AF434" s="6"/>
    </row>
    <row r="435" spans="5:32" x14ac:dyDescent="0.4">
      <c r="E435" s="6"/>
      <c r="H435" s="6"/>
      <c r="K435" s="6"/>
      <c r="N435" s="6"/>
      <c r="Q435" s="6"/>
      <c r="T435" s="6"/>
      <c r="W435" s="6"/>
      <c r="Z435" s="6"/>
      <c r="AC435" s="6"/>
      <c r="AF435" s="6"/>
    </row>
    <row r="436" spans="5:32" x14ac:dyDescent="0.4">
      <c r="E436" s="6"/>
      <c r="H436" s="6"/>
      <c r="K436" s="6"/>
      <c r="N436" s="6"/>
      <c r="Q436" s="6"/>
      <c r="T436" s="6"/>
      <c r="W436" s="6"/>
      <c r="Z436" s="6"/>
      <c r="AC436" s="6"/>
      <c r="AF436" s="6"/>
    </row>
    <row r="437" spans="5:32" x14ac:dyDescent="0.4">
      <c r="E437" s="6"/>
      <c r="H437" s="6"/>
      <c r="K437" s="6"/>
      <c r="N437" s="6"/>
      <c r="Q437" s="6"/>
      <c r="T437" s="6"/>
      <c r="W437" s="6"/>
      <c r="Z437" s="6"/>
      <c r="AC437" s="6"/>
      <c r="AF437" s="6"/>
    </row>
    <row r="438" spans="5:32" x14ac:dyDescent="0.4">
      <c r="E438" s="6"/>
      <c r="H438" s="6"/>
      <c r="K438" s="6"/>
      <c r="N438" s="6"/>
      <c r="Q438" s="6"/>
      <c r="T438" s="6"/>
      <c r="W438" s="6"/>
      <c r="Z438" s="6"/>
      <c r="AC438" s="6"/>
      <c r="AF438" s="6"/>
    </row>
    <row r="439" spans="5:32" x14ac:dyDescent="0.4">
      <c r="E439" s="6"/>
      <c r="H439" s="6"/>
      <c r="K439" s="6"/>
      <c r="N439" s="6"/>
      <c r="Q439" s="6"/>
      <c r="T439" s="6"/>
      <c r="W439" s="6"/>
      <c r="Z439" s="6"/>
      <c r="AC439" s="6"/>
      <c r="AF439" s="6"/>
    </row>
    <row r="440" spans="5:32" x14ac:dyDescent="0.4">
      <c r="E440" s="6"/>
      <c r="H440" s="6"/>
      <c r="K440" s="6"/>
      <c r="N440" s="6"/>
      <c r="Q440" s="6"/>
      <c r="T440" s="6"/>
      <c r="W440" s="6"/>
      <c r="Z440" s="6"/>
      <c r="AC440" s="6"/>
      <c r="AF440" s="6"/>
    </row>
    <row r="441" spans="5:32" x14ac:dyDescent="0.4">
      <c r="E441" s="6"/>
      <c r="H441" s="6"/>
      <c r="K441" s="6"/>
      <c r="N441" s="6"/>
      <c r="Q441" s="6"/>
      <c r="T441" s="6"/>
      <c r="W441" s="6"/>
      <c r="Z441" s="6"/>
      <c r="AC441" s="6"/>
      <c r="AF441" s="6"/>
    </row>
    <row r="442" spans="5:32" x14ac:dyDescent="0.4">
      <c r="E442" s="6"/>
      <c r="H442" s="6"/>
      <c r="K442" s="6"/>
      <c r="N442" s="6"/>
      <c r="Q442" s="6"/>
      <c r="T442" s="6"/>
      <c r="W442" s="6"/>
      <c r="Z442" s="6"/>
      <c r="AC442" s="6"/>
      <c r="AF442" s="6"/>
    </row>
    <row r="443" spans="5:32" x14ac:dyDescent="0.4">
      <c r="E443" s="6"/>
      <c r="H443" s="6"/>
      <c r="K443" s="6"/>
      <c r="N443" s="6"/>
      <c r="Q443" s="6"/>
      <c r="T443" s="6"/>
      <c r="W443" s="6"/>
      <c r="Z443" s="6"/>
      <c r="AC443" s="6"/>
      <c r="AF443" s="6"/>
    </row>
    <row r="444" spans="5:32" x14ac:dyDescent="0.4">
      <c r="E444" s="6"/>
      <c r="H444" s="6"/>
      <c r="K444" s="6"/>
      <c r="N444" s="6"/>
      <c r="Q444" s="6"/>
      <c r="T444" s="6"/>
      <c r="W444" s="6"/>
      <c r="Z444" s="6"/>
      <c r="AC444" s="6"/>
      <c r="AF444" s="6"/>
    </row>
    <row r="445" spans="5:32" x14ac:dyDescent="0.4">
      <c r="E445" s="6"/>
      <c r="H445" s="6"/>
      <c r="K445" s="6"/>
      <c r="N445" s="6"/>
      <c r="Q445" s="6"/>
      <c r="T445" s="6"/>
      <c r="W445" s="6"/>
      <c r="Z445" s="6"/>
      <c r="AC445" s="6"/>
      <c r="AF445" s="6"/>
    </row>
    <row r="446" spans="5:32" x14ac:dyDescent="0.4">
      <c r="E446" s="6"/>
      <c r="H446" s="6"/>
      <c r="K446" s="6"/>
      <c r="N446" s="6"/>
      <c r="Q446" s="6"/>
      <c r="T446" s="6"/>
      <c r="W446" s="6"/>
      <c r="Z446" s="6"/>
      <c r="AC446" s="6"/>
      <c r="AF446" s="6"/>
    </row>
    <row r="447" spans="5:32" x14ac:dyDescent="0.4">
      <c r="E447" s="6"/>
      <c r="H447" s="6"/>
      <c r="K447" s="6"/>
      <c r="N447" s="6"/>
      <c r="Q447" s="6"/>
      <c r="T447" s="6"/>
      <c r="W447" s="6"/>
      <c r="Z447" s="6"/>
      <c r="AC447" s="6"/>
      <c r="AF447" s="6"/>
    </row>
    <row r="448" spans="5:32" x14ac:dyDescent="0.4">
      <c r="E448" s="6"/>
      <c r="H448" s="6"/>
      <c r="K448" s="6"/>
      <c r="N448" s="6"/>
      <c r="Q448" s="6"/>
      <c r="T448" s="6"/>
      <c r="W448" s="6"/>
      <c r="Z448" s="6"/>
      <c r="AC448" s="6"/>
      <c r="AF448" s="6"/>
    </row>
    <row r="449" spans="5:32" x14ac:dyDescent="0.4">
      <c r="E449" s="6"/>
      <c r="H449" s="6"/>
      <c r="K449" s="6"/>
      <c r="N449" s="6"/>
      <c r="Q449" s="6"/>
      <c r="T449" s="6"/>
      <c r="W449" s="6"/>
      <c r="Z449" s="6"/>
      <c r="AC449" s="6"/>
      <c r="AF449" s="6"/>
    </row>
    <row r="450" spans="5:32" x14ac:dyDescent="0.4">
      <c r="E450" s="6"/>
      <c r="H450" s="6"/>
      <c r="K450" s="6"/>
      <c r="N450" s="6"/>
      <c r="Q450" s="6"/>
      <c r="T450" s="6"/>
      <c r="W450" s="6"/>
      <c r="Z450" s="6"/>
      <c r="AC450" s="6"/>
      <c r="AF450" s="6"/>
    </row>
    <row r="451" spans="5:32" x14ac:dyDescent="0.4">
      <c r="E451" s="6"/>
      <c r="H451" s="6"/>
      <c r="K451" s="6"/>
      <c r="N451" s="6"/>
      <c r="Q451" s="6"/>
      <c r="T451" s="6"/>
      <c r="W451" s="6"/>
      <c r="Z451" s="6"/>
      <c r="AC451" s="6"/>
      <c r="AF451" s="6"/>
    </row>
    <row r="452" spans="5:32" x14ac:dyDescent="0.4">
      <c r="E452" s="6"/>
      <c r="H452" s="6"/>
      <c r="K452" s="6"/>
      <c r="N452" s="6"/>
      <c r="Q452" s="6"/>
      <c r="T452" s="6"/>
      <c r="W452" s="6"/>
      <c r="Z452" s="6"/>
      <c r="AC452" s="6"/>
      <c r="AF452" s="6"/>
    </row>
    <row r="453" spans="5:32" x14ac:dyDescent="0.4">
      <c r="E453" s="6"/>
      <c r="H453" s="6"/>
      <c r="K453" s="6"/>
      <c r="N453" s="6"/>
      <c r="Q453" s="6"/>
      <c r="T453" s="6"/>
      <c r="W453" s="6"/>
      <c r="Z453" s="6"/>
      <c r="AC453" s="6"/>
      <c r="AF453" s="6"/>
    </row>
    <row r="454" spans="5:32" x14ac:dyDescent="0.4">
      <c r="E454" s="6"/>
      <c r="H454" s="6"/>
      <c r="K454" s="6"/>
      <c r="N454" s="6"/>
      <c r="Q454" s="6"/>
      <c r="T454" s="6"/>
      <c r="W454" s="6"/>
      <c r="Z454" s="6"/>
      <c r="AC454" s="6"/>
      <c r="AF454" s="6"/>
    </row>
    <row r="455" spans="5:32" x14ac:dyDescent="0.4">
      <c r="E455" s="6"/>
      <c r="H455" s="6"/>
      <c r="K455" s="6"/>
      <c r="N455" s="6"/>
      <c r="Q455" s="6"/>
      <c r="T455" s="6"/>
      <c r="W455" s="6"/>
      <c r="Z455" s="6"/>
      <c r="AC455" s="6"/>
      <c r="AF455" s="6"/>
    </row>
    <row r="456" spans="5:32" x14ac:dyDescent="0.4">
      <c r="E456" s="6"/>
      <c r="H456" s="6"/>
      <c r="K456" s="6"/>
      <c r="N456" s="6"/>
      <c r="Q456" s="6"/>
      <c r="T456" s="6"/>
      <c r="W456" s="6"/>
      <c r="Z456" s="6"/>
      <c r="AC456" s="6"/>
      <c r="AF456" s="6"/>
    </row>
    <row r="457" spans="5:32" x14ac:dyDescent="0.4">
      <c r="E457" s="6"/>
      <c r="H457" s="6"/>
      <c r="K457" s="6"/>
      <c r="N457" s="6"/>
      <c r="Q457" s="6"/>
      <c r="T457" s="6"/>
      <c r="W457" s="6"/>
      <c r="Z457" s="6"/>
      <c r="AC457" s="6"/>
      <c r="AF457" s="6"/>
    </row>
    <row r="458" spans="5:32" x14ac:dyDescent="0.4">
      <c r="E458" s="6"/>
      <c r="H458" s="6"/>
      <c r="K458" s="6"/>
      <c r="N458" s="6"/>
      <c r="Q458" s="6"/>
      <c r="T458" s="6"/>
      <c r="W458" s="6"/>
      <c r="Z458" s="6"/>
      <c r="AC458" s="6"/>
      <c r="AF458" s="6"/>
    </row>
    <row r="459" spans="5:32" x14ac:dyDescent="0.4">
      <c r="E459" s="6"/>
      <c r="H459" s="6"/>
      <c r="K459" s="6"/>
      <c r="N459" s="6"/>
      <c r="Q459" s="6"/>
      <c r="T459" s="6"/>
      <c r="W459" s="6"/>
      <c r="Z459" s="6"/>
      <c r="AC459" s="6"/>
      <c r="AF459" s="6"/>
    </row>
    <row r="460" spans="5:32" x14ac:dyDescent="0.4">
      <c r="E460" s="6"/>
      <c r="H460" s="6"/>
      <c r="K460" s="6"/>
      <c r="N460" s="6"/>
      <c r="Q460" s="6"/>
      <c r="T460" s="6"/>
      <c r="W460" s="6"/>
      <c r="Z460" s="6"/>
      <c r="AC460" s="6"/>
      <c r="AF460" s="6"/>
    </row>
    <row r="461" spans="5:32" x14ac:dyDescent="0.4">
      <c r="E461" s="6"/>
      <c r="H461" s="6"/>
      <c r="K461" s="6"/>
      <c r="N461" s="6"/>
      <c r="Q461" s="6"/>
      <c r="T461" s="6"/>
      <c r="W461" s="6"/>
      <c r="Z461" s="6"/>
      <c r="AC461" s="6"/>
      <c r="AF461" s="6"/>
    </row>
    <row r="462" spans="5:32" x14ac:dyDescent="0.4">
      <c r="E462" s="6"/>
      <c r="H462" s="6"/>
      <c r="K462" s="6"/>
      <c r="N462" s="6"/>
      <c r="Q462" s="6"/>
      <c r="T462" s="6"/>
      <c r="W462" s="6"/>
      <c r="Z462" s="6"/>
      <c r="AC462" s="6"/>
      <c r="AF462" s="6"/>
    </row>
    <row r="463" spans="5:32" x14ac:dyDescent="0.4">
      <c r="E463" s="6"/>
      <c r="H463" s="6"/>
      <c r="K463" s="6"/>
      <c r="N463" s="6"/>
      <c r="Q463" s="6"/>
      <c r="T463" s="6"/>
      <c r="W463" s="6"/>
      <c r="Z463" s="6"/>
      <c r="AC463" s="6"/>
      <c r="AF463" s="6"/>
    </row>
    <row r="464" spans="5:32" x14ac:dyDescent="0.4">
      <c r="E464" s="6"/>
      <c r="H464" s="6"/>
      <c r="K464" s="6"/>
      <c r="N464" s="6"/>
      <c r="Q464" s="6"/>
      <c r="T464" s="6"/>
      <c r="W464" s="6"/>
      <c r="Z464" s="6"/>
      <c r="AC464" s="6"/>
      <c r="AF464" s="6"/>
    </row>
    <row r="465" spans="5:32" x14ac:dyDescent="0.4">
      <c r="E465" s="6"/>
      <c r="H465" s="6"/>
      <c r="K465" s="6"/>
      <c r="N465" s="6"/>
      <c r="Q465" s="6"/>
      <c r="T465" s="6"/>
      <c r="W465" s="6"/>
      <c r="Z465" s="6"/>
      <c r="AC465" s="6"/>
      <c r="AF465" s="6"/>
    </row>
    <row r="466" spans="5:32" x14ac:dyDescent="0.4">
      <c r="E466" s="6"/>
      <c r="H466" s="6"/>
      <c r="K466" s="6"/>
      <c r="N466" s="6"/>
      <c r="Q466" s="6"/>
      <c r="T466" s="6"/>
      <c r="W466" s="6"/>
      <c r="Z466" s="6"/>
      <c r="AC466" s="6"/>
      <c r="AF466" s="6"/>
    </row>
    <row r="467" spans="5:32" x14ac:dyDescent="0.4">
      <c r="E467" s="6"/>
      <c r="H467" s="6"/>
      <c r="K467" s="6"/>
      <c r="N467" s="6"/>
      <c r="Q467" s="6"/>
      <c r="T467" s="6"/>
      <c r="W467" s="6"/>
      <c r="Z467" s="6"/>
      <c r="AC467" s="6"/>
      <c r="AF467" s="6"/>
    </row>
    <row r="468" spans="5:32" x14ac:dyDescent="0.4">
      <c r="E468" s="6"/>
      <c r="H468" s="6"/>
      <c r="K468" s="6"/>
      <c r="N468" s="6"/>
      <c r="Q468" s="6"/>
      <c r="T468" s="6"/>
      <c r="W468" s="6"/>
      <c r="Z468" s="6"/>
      <c r="AC468" s="6"/>
      <c r="AF468" s="6"/>
    </row>
    <row r="469" spans="5:32" x14ac:dyDescent="0.4">
      <c r="E469" s="6"/>
      <c r="H469" s="6"/>
      <c r="K469" s="6"/>
      <c r="N469" s="6"/>
      <c r="Q469" s="6"/>
      <c r="T469" s="6"/>
      <c r="W469" s="6"/>
      <c r="Z469" s="6"/>
      <c r="AC469" s="6"/>
      <c r="AF469" s="6"/>
    </row>
    <row r="470" spans="5:32" x14ac:dyDescent="0.4">
      <c r="E470" s="6"/>
      <c r="H470" s="6"/>
      <c r="K470" s="6"/>
      <c r="N470" s="6"/>
      <c r="Q470" s="6"/>
      <c r="T470" s="6"/>
      <c r="W470" s="6"/>
      <c r="Z470" s="6"/>
      <c r="AC470" s="6"/>
      <c r="AF470" s="6"/>
    </row>
    <row r="471" spans="5:32" x14ac:dyDescent="0.4">
      <c r="E471" s="6"/>
      <c r="H471" s="6"/>
      <c r="K471" s="6"/>
      <c r="N471" s="6"/>
      <c r="Q471" s="6"/>
      <c r="T471" s="6"/>
      <c r="W471" s="6"/>
      <c r="Z471" s="6"/>
      <c r="AC471" s="6"/>
      <c r="AF471" s="6"/>
    </row>
    <row r="472" spans="5:32" x14ac:dyDescent="0.4">
      <c r="E472" s="6"/>
      <c r="H472" s="6"/>
      <c r="K472" s="6"/>
      <c r="N472" s="6"/>
      <c r="Q472" s="6"/>
      <c r="T472" s="6"/>
      <c r="W472" s="6"/>
      <c r="Z472" s="6"/>
      <c r="AC472" s="6"/>
      <c r="AF472" s="6"/>
    </row>
    <row r="473" spans="5:32" x14ac:dyDescent="0.4">
      <c r="E473" s="6"/>
      <c r="H473" s="6"/>
      <c r="K473" s="6"/>
      <c r="N473" s="6"/>
      <c r="Q473" s="6"/>
      <c r="T473" s="6"/>
      <c r="W473" s="6"/>
      <c r="Z473" s="6"/>
      <c r="AC473" s="6"/>
      <c r="AF473" s="6"/>
    </row>
    <row r="474" spans="5:32" x14ac:dyDescent="0.4">
      <c r="E474" s="6"/>
      <c r="H474" s="6"/>
      <c r="K474" s="6"/>
      <c r="N474" s="6"/>
      <c r="Q474" s="6"/>
      <c r="T474" s="6"/>
      <c r="W474" s="6"/>
      <c r="Z474" s="6"/>
      <c r="AC474" s="6"/>
      <c r="AF474" s="6"/>
    </row>
    <row r="475" spans="5:32" x14ac:dyDescent="0.4">
      <c r="E475" s="6"/>
      <c r="H475" s="6"/>
      <c r="K475" s="6"/>
      <c r="N475" s="6"/>
      <c r="Q475" s="6"/>
      <c r="T475" s="6"/>
      <c r="W475" s="6"/>
      <c r="Z475" s="6"/>
      <c r="AC475" s="6"/>
      <c r="AF475" s="6"/>
    </row>
    <row r="476" spans="5:32" x14ac:dyDescent="0.4">
      <c r="E476" s="6"/>
      <c r="H476" s="6"/>
      <c r="K476" s="6"/>
      <c r="N476" s="6"/>
      <c r="Q476" s="6"/>
      <c r="T476" s="6"/>
      <c r="W476" s="6"/>
      <c r="Z476" s="6"/>
      <c r="AC476" s="6"/>
      <c r="AF476" s="6"/>
    </row>
    <row r="477" spans="5:32" x14ac:dyDescent="0.4">
      <c r="E477" s="6"/>
      <c r="H477" s="6"/>
      <c r="K477" s="6"/>
      <c r="N477" s="6"/>
      <c r="Q477" s="6"/>
      <c r="T477" s="6"/>
      <c r="W477" s="6"/>
      <c r="Z477" s="6"/>
      <c r="AC477" s="6"/>
      <c r="AF477" s="6"/>
    </row>
    <row r="478" spans="5:32" x14ac:dyDescent="0.4">
      <c r="E478" s="6"/>
      <c r="H478" s="6"/>
      <c r="K478" s="6"/>
      <c r="N478" s="6"/>
      <c r="Q478" s="6"/>
      <c r="T478" s="6"/>
      <c r="W478" s="6"/>
      <c r="Z478" s="6"/>
      <c r="AC478" s="6"/>
      <c r="AF478" s="6"/>
    </row>
    <row r="479" spans="5:32" x14ac:dyDescent="0.4">
      <c r="E479" s="6"/>
      <c r="H479" s="6"/>
      <c r="K479" s="6"/>
      <c r="N479" s="6"/>
      <c r="Q479" s="6"/>
      <c r="T479" s="6"/>
      <c r="W479" s="6"/>
      <c r="Z479" s="6"/>
      <c r="AC479" s="6"/>
      <c r="AF479" s="6"/>
    </row>
    <row r="480" spans="5:32" x14ac:dyDescent="0.4">
      <c r="E480" s="6"/>
      <c r="H480" s="6"/>
      <c r="K480" s="6"/>
      <c r="N480" s="6"/>
      <c r="Q480" s="6"/>
      <c r="T480" s="6"/>
      <c r="W480" s="6"/>
      <c r="Z480" s="6"/>
      <c r="AC480" s="6"/>
      <c r="AF480" s="6"/>
    </row>
    <row r="481" spans="5:32" x14ac:dyDescent="0.4">
      <c r="E481" s="6"/>
      <c r="H481" s="6"/>
      <c r="K481" s="6"/>
      <c r="N481" s="6"/>
      <c r="Q481" s="6"/>
      <c r="T481" s="6"/>
      <c r="W481" s="6"/>
      <c r="Z481" s="6"/>
      <c r="AC481" s="6"/>
      <c r="AF481" s="6"/>
    </row>
    <row r="482" spans="5:32" x14ac:dyDescent="0.4">
      <c r="E482" s="6"/>
      <c r="H482" s="6"/>
      <c r="K482" s="6"/>
      <c r="N482" s="6"/>
      <c r="Q482" s="6"/>
      <c r="T482" s="6"/>
      <c r="W482" s="6"/>
      <c r="Z482" s="6"/>
      <c r="AC482" s="6"/>
      <c r="AF482" s="6"/>
    </row>
    <row r="483" spans="5:32" x14ac:dyDescent="0.4">
      <c r="E483" s="6"/>
      <c r="H483" s="6"/>
      <c r="K483" s="6"/>
      <c r="N483" s="6"/>
      <c r="Q483" s="6"/>
      <c r="T483" s="6"/>
      <c r="W483" s="6"/>
      <c r="Z483" s="6"/>
      <c r="AC483" s="6"/>
      <c r="AF483" s="6"/>
    </row>
    <row r="484" spans="5:32" x14ac:dyDescent="0.4">
      <c r="E484" s="6"/>
      <c r="H484" s="6"/>
      <c r="K484" s="6"/>
      <c r="N484" s="6"/>
      <c r="Q484" s="6"/>
      <c r="T484" s="6"/>
      <c r="W484" s="6"/>
      <c r="Z484" s="6"/>
      <c r="AC484" s="6"/>
      <c r="AF484" s="6"/>
    </row>
    <row r="485" spans="5:32" x14ac:dyDescent="0.4">
      <c r="E485" s="6"/>
      <c r="H485" s="6"/>
      <c r="K485" s="6"/>
      <c r="N485" s="6"/>
      <c r="Q485" s="6"/>
      <c r="T485" s="6"/>
      <c r="W485" s="6"/>
      <c r="Z485" s="6"/>
      <c r="AC485" s="6"/>
      <c r="AF485" s="6"/>
    </row>
    <row r="486" spans="5:32" x14ac:dyDescent="0.4">
      <c r="E486" s="6"/>
      <c r="H486" s="6"/>
      <c r="K486" s="6"/>
      <c r="N486" s="6"/>
      <c r="Q486" s="6"/>
      <c r="T486" s="6"/>
      <c r="W486" s="6"/>
      <c r="Z486" s="6"/>
      <c r="AC486" s="6"/>
      <c r="AF486" s="6"/>
    </row>
    <row r="487" spans="5:32" x14ac:dyDescent="0.4">
      <c r="E487" s="6"/>
      <c r="H487" s="6"/>
      <c r="K487" s="6"/>
      <c r="N487" s="6"/>
      <c r="Q487" s="6"/>
      <c r="T487" s="6"/>
      <c r="W487" s="6"/>
      <c r="Z487" s="6"/>
      <c r="AC487" s="6"/>
      <c r="AF487" s="6"/>
    </row>
    <row r="488" spans="5:32" x14ac:dyDescent="0.4">
      <c r="E488" s="6"/>
      <c r="H488" s="6"/>
      <c r="K488" s="6"/>
      <c r="N488" s="6"/>
      <c r="Q488" s="6"/>
      <c r="T488" s="6"/>
      <c r="W488" s="6"/>
      <c r="Z488" s="6"/>
      <c r="AC488" s="6"/>
      <c r="AF488" s="6"/>
    </row>
    <row r="489" spans="5:32" x14ac:dyDescent="0.4">
      <c r="E489" s="6"/>
      <c r="H489" s="6"/>
      <c r="K489" s="6"/>
      <c r="N489" s="6"/>
      <c r="Q489" s="6"/>
      <c r="T489" s="6"/>
      <c r="W489" s="6"/>
      <c r="Z489" s="6"/>
      <c r="AC489" s="6"/>
      <c r="AF489" s="6"/>
    </row>
    <row r="490" spans="5:32" x14ac:dyDescent="0.4">
      <c r="E490" s="6"/>
      <c r="H490" s="6"/>
      <c r="K490" s="6"/>
      <c r="N490" s="6"/>
      <c r="Q490" s="6"/>
      <c r="T490" s="6"/>
      <c r="W490" s="6"/>
      <c r="Z490" s="6"/>
      <c r="AC490" s="6"/>
      <c r="AF490" s="6"/>
    </row>
    <row r="491" spans="5:32" x14ac:dyDescent="0.4">
      <c r="E491" s="6"/>
      <c r="H491" s="6"/>
      <c r="K491" s="6"/>
      <c r="N491" s="6"/>
      <c r="Q491" s="6"/>
      <c r="T491" s="6"/>
      <c r="W491" s="6"/>
      <c r="Z491" s="6"/>
      <c r="AC491" s="6"/>
      <c r="AF491" s="6"/>
    </row>
    <row r="492" spans="5:32" x14ac:dyDescent="0.4">
      <c r="E492" s="6"/>
      <c r="H492" s="6"/>
      <c r="K492" s="6"/>
      <c r="N492" s="6"/>
      <c r="Q492" s="6"/>
      <c r="T492" s="6"/>
      <c r="W492" s="6"/>
      <c r="Z492" s="6"/>
      <c r="AC492" s="6"/>
      <c r="AF492" s="6"/>
    </row>
    <row r="493" spans="5:32" x14ac:dyDescent="0.4">
      <c r="E493" s="6"/>
      <c r="H493" s="6"/>
      <c r="K493" s="6"/>
      <c r="N493" s="6"/>
      <c r="Q493" s="6"/>
      <c r="T493" s="6"/>
      <c r="W493" s="6"/>
      <c r="Z493" s="6"/>
      <c r="AC493" s="6"/>
      <c r="AF493" s="6"/>
    </row>
    <row r="494" spans="5:32" x14ac:dyDescent="0.4">
      <c r="E494" s="6"/>
      <c r="H494" s="6"/>
      <c r="K494" s="6"/>
      <c r="N494" s="6"/>
      <c r="Q494" s="6"/>
      <c r="T494" s="6"/>
      <c r="W494" s="6"/>
      <c r="Z494" s="6"/>
      <c r="AC494" s="6"/>
      <c r="AF494" s="6"/>
    </row>
    <row r="495" spans="5:32" x14ac:dyDescent="0.4">
      <c r="E495" s="6"/>
      <c r="H495" s="6"/>
      <c r="K495" s="6"/>
      <c r="N495" s="6"/>
      <c r="Q495" s="6"/>
      <c r="T495" s="6"/>
      <c r="W495" s="6"/>
      <c r="Z495" s="6"/>
      <c r="AC495" s="6"/>
      <c r="AF495" s="6"/>
    </row>
    <row r="496" spans="5:32" x14ac:dyDescent="0.4">
      <c r="E496" s="6"/>
      <c r="H496" s="6"/>
      <c r="K496" s="6"/>
      <c r="N496" s="6"/>
      <c r="Q496" s="6"/>
      <c r="T496" s="6"/>
      <c r="W496" s="6"/>
      <c r="Z496" s="6"/>
      <c r="AC496" s="6"/>
      <c r="AF496" s="6"/>
    </row>
    <row r="497" spans="5:32" x14ac:dyDescent="0.4">
      <c r="E497" s="6"/>
      <c r="H497" s="6"/>
      <c r="K497" s="6"/>
      <c r="N497" s="6"/>
      <c r="Q497" s="6"/>
      <c r="T497" s="6"/>
      <c r="W497" s="6"/>
      <c r="Z497" s="6"/>
      <c r="AC497" s="6"/>
      <c r="AF497" s="6"/>
    </row>
    <row r="498" spans="5:32" x14ac:dyDescent="0.4">
      <c r="E498" s="6"/>
      <c r="H498" s="6"/>
      <c r="K498" s="6"/>
      <c r="N498" s="6"/>
      <c r="Q498" s="6"/>
      <c r="T498" s="6"/>
      <c r="W498" s="6"/>
      <c r="Z498" s="6"/>
      <c r="AC498" s="6"/>
      <c r="AF498" s="6"/>
    </row>
    <row r="499" spans="5:32" x14ac:dyDescent="0.4">
      <c r="E499" s="6"/>
      <c r="H499" s="6"/>
      <c r="K499" s="6"/>
      <c r="N499" s="6"/>
      <c r="Q499" s="6"/>
      <c r="T499" s="6"/>
      <c r="W499" s="6"/>
      <c r="Z499" s="6"/>
      <c r="AC499" s="6"/>
      <c r="AF499" s="6"/>
    </row>
    <row r="500" spans="5:32" x14ac:dyDescent="0.4">
      <c r="E500" s="6"/>
      <c r="H500" s="6"/>
      <c r="K500" s="6"/>
      <c r="N500" s="6"/>
      <c r="Q500" s="6"/>
      <c r="T500" s="6"/>
      <c r="W500" s="6"/>
      <c r="Z500" s="6"/>
      <c r="AC500" s="6"/>
      <c r="AF500" s="6"/>
    </row>
    <row r="501" spans="5:32" x14ac:dyDescent="0.4">
      <c r="E501" s="6"/>
      <c r="H501" s="6"/>
      <c r="K501" s="6"/>
      <c r="N501" s="6"/>
      <c r="Q501" s="6"/>
      <c r="T501" s="6"/>
      <c r="W501" s="6"/>
      <c r="Z501" s="6"/>
      <c r="AC501" s="6"/>
      <c r="AF501" s="6"/>
    </row>
    <row r="502" spans="5:32" x14ac:dyDescent="0.4">
      <c r="E502" s="6"/>
      <c r="H502" s="6"/>
      <c r="K502" s="6"/>
      <c r="N502" s="6"/>
      <c r="Q502" s="6"/>
      <c r="T502" s="6"/>
      <c r="W502" s="6"/>
      <c r="Z502" s="6"/>
      <c r="AC502" s="6"/>
      <c r="AF502" s="6"/>
    </row>
    <row r="503" spans="5:32" x14ac:dyDescent="0.4">
      <c r="E503" s="6"/>
      <c r="H503" s="6"/>
      <c r="K503" s="6"/>
      <c r="N503" s="6"/>
      <c r="Q503" s="6"/>
      <c r="T503" s="6"/>
      <c r="W503" s="6"/>
      <c r="Z503" s="6"/>
      <c r="AC503" s="6"/>
      <c r="AF503" s="6"/>
    </row>
    <row r="504" spans="5:32" x14ac:dyDescent="0.4">
      <c r="E504" s="6"/>
      <c r="H504" s="6"/>
      <c r="K504" s="6"/>
      <c r="N504" s="6"/>
      <c r="Q504" s="6"/>
      <c r="T504" s="6"/>
      <c r="W504" s="6"/>
      <c r="Z504" s="6"/>
      <c r="AC504" s="6"/>
      <c r="AF504" s="6"/>
    </row>
    <row r="505" spans="5:32" x14ac:dyDescent="0.4">
      <c r="E505" s="6"/>
      <c r="H505" s="6"/>
      <c r="K505" s="6"/>
      <c r="N505" s="6"/>
      <c r="Q505" s="6"/>
      <c r="T505" s="6"/>
      <c r="W505" s="6"/>
      <c r="Z505" s="6"/>
      <c r="AC505" s="6"/>
      <c r="AF505" s="6"/>
    </row>
    <row r="506" spans="5:32" x14ac:dyDescent="0.4">
      <c r="E506" s="6"/>
      <c r="H506" s="6"/>
      <c r="K506" s="6"/>
      <c r="N506" s="6"/>
      <c r="Q506" s="6"/>
      <c r="T506" s="6"/>
      <c r="W506" s="6"/>
      <c r="Z506" s="6"/>
      <c r="AC506" s="6"/>
      <c r="AF506" s="6"/>
    </row>
    <row r="507" spans="5:32" x14ac:dyDescent="0.4">
      <c r="E507" s="6"/>
      <c r="H507" s="6"/>
      <c r="K507" s="6"/>
      <c r="N507" s="6"/>
      <c r="Q507" s="6"/>
      <c r="T507" s="6"/>
      <c r="W507" s="6"/>
      <c r="Z507" s="6"/>
      <c r="AC507" s="6"/>
      <c r="AF507" s="6"/>
    </row>
    <row r="508" spans="5:32" x14ac:dyDescent="0.4">
      <c r="E508" s="6"/>
      <c r="H508" s="6"/>
      <c r="K508" s="6"/>
      <c r="N508" s="6"/>
      <c r="Q508" s="6"/>
      <c r="T508" s="6"/>
      <c r="W508" s="6"/>
      <c r="Z508" s="6"/>
      <c r="AC508" s="6"/>
      <c r="AF508" s="6"/>
    </row>
    <row r="509" spans="5:32" x14ac:dyDescent="0.4">
      <c r="E509" s="6"/>
      <c r="H509" s="6"/>
      <c r="K509" s="6"/>
      <c r="N509" s="6"/>
      <c r="Q509" s="6"/>
      <c r="T509" s="6"/>
      <c r="W509" s="6"/>
      <c r="Z509" s="6"/>
      <c r="AC509" s="6"/>
      <c r="AF509" s="6"/>
    </row>
    <row r="510" spans="5:32" x14ac:dyDescent="0.4">
      <c r="E510" s="6"/>
      <c r="H510" s="6"/>
      <c r="K510" s="6"/>
      <c r="N510" s="6"/>
      <c r="Q510" s="6"/>
      <c r="T510" s="6"/>
      <c r="W510" s="6"/>
      <c r="Z510" s="6"/>
      <c r="AC510" s="6"/>
      <c r="AF510" s="6"/>
    </row>
    <row r="511" spans="5:32" x14ac:dyDescent="0.4">
      <c r="E511" s="6"/>
      <c r="H511" s="6"/>
      <c r="K511" s="6"/>
      <c r="N511" s="6"/>
      <c r="Q511" s="6"/>
      <c r="T511" s="6"/>
      <c r="W511" s="6"/>
      <c r="Z511" s="6"/>
      <c r="AC511" s="6"/>
      <c r="AF511" s="6"/>
    </row>
    <row r="512" spans="5:32" x14ac:dyDescent="0.4">
      <c r="E512" s="6"/>
      <c r="H512" s="6"/>
      <c r="K512" s="6"/>
      <c r="N512" s="6"/>
      <c r="Q512" s="6"/>
      <c r="T512" s="6"/>
      <c r="W512" s="6"/>
      <c r="Z512" s="6"/>
      <c r="AC512" s="6"/>
      <c r="AF512" s="6"/>
    </row>
    <row r="513" spans="5:32" x14ac:dyDescent="0.4">
      <c r="E513" s="6"/>
      <c r="H513" s="6"/>
      <c r="K513" s="6"/>
      <c r="N513" s="6"/>
      <c r="Q513" s="6"/>
      <c r="T513" s="6"/>
      <c r="W513" s="6"/>
      <c r="Z513" s="6"/>
      <c r="AC513" s="6"/>
      <c r="AF513" s="6"/>
    </row>
    <row r="514" spans="5:32" x14ac:dyDescent="0.4">
      <c r="E514" s="6"/>
      <c r="H514" s="6"/>
      <c r="K514" s="6"/>
      <c r="N514" s="6"/>
      <c r="Q514" s="6"/>
      <c r="T514" s="6"/>
      <c r="W514" s="6"/>
      <c r="Z514" s="6"/>
      <c r="AC514" s="6"/>
      <c r="AF514" s="6"/>
    </row>
    <row r="515" spans="5:32" x14ac:dyDescent="0.4">
      <c r="E515" s="6"/>
      <c r="H515" s="6"/>
      <c r="K515" s="6"/>
      <c r="N515" s="6"/>
      <c r="Q515" s="6"/>
      <c r="T515" s="6"/>
      <c r="W515" s="6"/>
      <c r="Z515" s="6"/>
      <c r="AC515" s="6"/>
      <c r="AF515" s="6"/>
    </row>
    <row r="516" spans="5:32" x14ac:dyDescent="0.4">
      <c r="E516" s="6"/>
      <c r="H516" s="6"/>
      <c r="K516" s="6"/>
      <c r="N516" s="6"/>
      <c r="Q516" s="6"/>
      <c r="T516" s="6"/>
      <c r="W516" s="6"/>
      <c r="Z516" s="6"/>
      <c r="AC516" s="6"/>
      <c r="AF516" s="6"/>
    </row>
    <row r="517" spans="5:32" x14ac:dyDescent="0.4">
      <c r="E517" s="6"/>
      <c r="H517" s="6"/>
      <c r="K517" s="6"/>
      <c r="N517" s="6"/>
      <c r="Q517" s="6"/>
      <c r="T517" s="6"/>
      <c r="W517" s="6"/>
      <c r="Z517" s="6"/>
      <c r="AC517" s="6"/>
      <c r="AF517" s="6"/>
    </row>
    <row r="518" spans="5:32" x14ac:dyDescent="0.4">
      <c r="E518" s="6"/>
      <c r="H518" s="6"/>
      <c r="K518" s="6"/>
      <c r="N518" s="6"/>
      <c r="Q518" s="6"/>
      <c r="T518" s="6"/>
      <c r="W518" s="6"/>
      <c r="Z518" s="6"/>
      <c r="AC518" s="6"/>
      <c r="AF518" s="6"/>
    </row>
    <row r="519" spans="5:32" x14ac:dyDescent="0.4">
      <c r="E519" s="6"/>
      <c r="H519" s="6"/>
      <c r="K519" s="6"/>
      <c r="N519" s="6"/>
      <c r="Q519" s="6"/>
      <c r="T519" s="6"/>
      <c r="W519" s="6"/>
      <c r="Z519" s="6"/>
      <c r="AC519" s="6"/>
      <c r="AF519" s="6"/>
    </row>
    <row r="520" spans="5:32" x14ac:dyDescent="0.4">
      <c r="E520" s="6"/>
      <c r="H520" s="6"/>
      <c r="K520" s="6"/>
      <c r="N520" s="6"/>
      <c r="Q520" s="6"/>
      <c r="T520" s="6"/>
      <c r="W520" s="6"/>
      <c r="Z520" s="6"/>
      <c r="AC520" s="6"/>
      <c r="AF520" s="6"/>
    </row>
    <row r="521" spans="5:32" x14ac:dyDescent="0.4">
      <c r="E521" s="6"/>
      <c r="H521" s="6"/>
      <c r="K521" s="6"/>
      <c r="N521" s="6"/>
      <c r="Q521" s="6"/>
      <c r="T521" s="6"/>
      <c r="W521" s="6"/>
      <c r="Z521" s="6"/>
      <c r="AC521" s="6"/>
      <c r="AF521" s="6"/>
    </row>
    <row r="522" spans="5:32" x14ac:dyDescent="0.4">
      <c r="E522" s="6"/>
      <c r="H522" s="6"/>
      <c r="K522" s="6"/>
      <c r="N522" s="6"/>
      <c r="Q522" s="6"/>
      <c r="T522" s="6"/>
      <c r="W522" s="6"/>
      <c r="Z522" s="6"/>
      <c r="AC522" s="6"/>
      <c r="AF522" s="6"/>
    </row>
    <row r="523" spans="5:32" x14ac:dyDescent="0.4">
      <c r="E523" s="6"/>
      <c r="H523" s="6"/>
      <c r="K523" s="6"/>
      <c r="N523" s="6"/>
      <c r="Q523" s="6"/>
      <c r="T523" s="6"/>
      <c r="W523" s="6"/>
      <c r="Z523" s="6"/>
      <c r="AC523" s="6"/>
      <c r="AF523" s="6"/>
    </row>
    <row r="524" spans="5:32" x14ac:dyDescent="0.4">
      <c r="E524" s="6"/>
      <c r="H524" s="6"/>
      <c r="K524" s="6"/>
      <c r="N524" s="6"/>
      <c r="Q524" s="6"/>
      <c r="T524" s="6"/>
      <c r="W524" s="6"/>
      <c r="Z524" s="6"/>
      <c r="AC524" s="6"/>
      <c r="AF524" s="6"/>
    </row>
    <row r="525" spans="5:32" x14ac:dyDescent="0.4">
      <c r="E525" s="6"/>
      <c r="H525" s="6"/>
      <c r="K525" s="6"/>
      <c r="N525" s="6"/>
      <c r="Q525" s="6"/>
      <c r="T525" s="6"/>
      <c r="W525" s="6"/>
      <c r="Z525" s="6"/>
      <c r="AC525" s="6"/>
      <c r="AF525" s="6"/>
    </row>
    <row r="526" spans="5:32" x14ac:dyDescent="0.4">
      <c r="E526" s="6"/>
      <c r="H526" s="6"/>
      <c r="K526" s="6"/>
      <c r="N526" s="6"/>
      <c r="Q526" s="6"/>
      <c r="T526" s="6"/>
      <c r="W526" s="6"/>
      <c r="Z526" s="6"/>
      <c r="AC526" s="6"/>
      <c r="AF526" s="6"/>
    </row>
    <row r="527" spans="5:32" x14ac:dyDescent="0.4">
      <c r="E527" s="6"/>
      <c r="H527" s="6"/>
      <c r="K527" s="6"/>
      <c r="N527" s="6"/>
      <c r="Q527" s="6"/>
      <c r="T527" s="6"/>
      <c r="W527" s="6"/>
      <c r="Z527" s="6"/>
      <c r="AC527" s="6"/>
      <c r="AF527" s="6"/>
    </row>
    <row r="528" spans="5:32" x14ac:dyDescent="0.4">
      <c r="E528" s="6"/>
      <c r="H528" s="6"/>
      <c r="K528" s="6"/>
      <c r="N528" s="6"/>
      <c r="Q528" s="6"/>
      <c r="T528" s="6"/>
      <c r="W528" s="6"/>
      <c r="Z528" s="6"/>
      <c r="AC528" s="6"/>
      <c r="AF528" s="6"/>
    </row>
    <row r="529" spans="5:32" x14ac:dyDescent="0.4">
      <c r="E529" s="6"/>
      <c r="H529" s="6"/>
      <c r="K529" s="6"/>
      <c r="N529" s="6"/>
      <c r="Q529" s="6"/>
      <c r="T529" s="6"/>
      <c r="W529" s="6"/>
      <c r="Z529" s="6"/>
      <c r="AC529" s="6"/>
      <c r="AF529" s="6"/>
    </row>
    <row r="530" spans="5:32" x14ac:dyDescent="0.4">
      <c r="E530" s="6"/>
      <c r="H530" s="6"/>
      <c r="K530" s="6"/>
      <c r="N530" s="6"/>
      <c r="Q530" s="6"/>
      <c r="T530" s="6"/>
      <c r="W530" s="6"/>
      <c r="Z530" s="6"/>
      <c r="AC530" s="6"/>
      <c r="AF530" s="6"/>
    </row>
    <row r="531" spans="5:32" x14ac:dyDescent="0.4">
      <c r="E531" s="6"/>
      <c r="H531" s="6"/>
      <c r="K531" s="6"/>
      <c r="N531" s="6"/>
      <c r="Q531" s="6"/>
      <c r="T531" s="6"/>
      <c r="W531" s="6"/>
      <c r="Z531" s="6"/>
      <c r="AC531" s="6"/>
      <c r="AF531" s="6"/>
    </row>
    <row r="532" spans="5:32" x14ac:dyDescent="0.4">
      <c r="E532" s="6"/>
      <c r="H532" s="6"/>
      <c r="K532" s="6"/>
      <c r="N532" s="6"/>
      <c r="Q532" s="6"/>
      <c r="T532" s="6"/>
      <c r="W532" s="6"/>
      <c r="Z532" s="6"/>
      <c r="AC532" s="6"/>
      <c r="AF532" s="6"/>
    </row>
    <row r="533" spans="5:32" x14ac:dyDescent="0.4">
      <c r="E533" s="6"/>
      <c r="H533" s="6"/>
      <c r="K533" s="6"/>
      <c r="N533" s="6"/>
      <c r="Q533" s="6"/>
      <c r="T533" s="6"/>
      <c r="W533" s="6"/>
      <c r="Z533" s="6"/>
      <c r="AC533" s="6"/>
      <c r="AF533" s="6"/>
    </row>
    <row r="534" spans="5:32" x14ac:dyDescent="0.4">
      <c r="E534" s="6"/>
      <c r="H534" s="6"/>
      <c r="K534" s="6"/>
      <c r="N534" s="6"/>
      <c r="Q534" s="6"/>
      <c r="T534" s="6"/>
      <c r="W534" s="6"/>
      <c r="Z534" s="6"/>
      <c r="AC534" s="6"/>
      <c r="AF534" s="6"/>
    </row>
    <row r="535" spans="5:32" x14ac:dyDescent="0.4">
      <c r="E535" s="6"/>
      <c r="H535" s="6"/>
      <c r="K535" s="6"/>
      <c r="N535" s="6"/>
      <c r="Q535" s="6"/>
      <c r="T535" s="6"/>
      <c r="W535" s="6"/>
      <c r="Z535" s="6"/>
      <c r="AC535" s="6"/>
      <c r="AF535" s="6"/>
    </row>
    <row r="536" spans="5:32" x14ac:dyDescent="0.4">
      <c r="E536" s="6"/>
      <c r="H536" s="6"/>
      <c r="K536" s="6"/>
      <c r="N536" s="6"/>
      <c r="Q536" s="6"/>
      <c r="T536" s="6"/>
      <c r="W536" s="6"/>
      <c r="Z536" s="6"/>
      <c r="AC536" s="6"/>
      <c r="AF536" s="6"/>
    </row>
    <row r="537" spans="5:32" x14ac:dyDescent="0.4">
      <c r="E537" s="6"/>
      <c r="H537" s="6"/>
      <c r="K537" s="6"/>
      <c r="N537" s="6"/>
      <c r="Q537" s="6"/>
      <c r="T537" s="6"/>
      <c r="W537" s="6"/>
      <c r="Z537" s="6"/>
      <c r="AC537" s="6"/>
      <c r="AF537" s="6"/>
    </row>
    <row r="538" spans="5:32" x14ac:dyDescent="0.4">
      <c r="E538" s="6"/>
      <c r="H538" s="6"/>
      <c r="K538" s="6"/>
      <c r="N538" s="6"/>
      <c r="Q538" s="6"/>
      <c r="T538" s="6"/>
      <c r="W538" s="6"/>
      <c r="Z538" s="6"/>
      <c r="AC538" s="6"/>
      <c r="AF538" s="6"/>
    </row>
    <row r="539" spans="5:32" x14ac:dyDescent="0.4">
      <c r="E539" s="6"/>
      <c r="H539" s="6"/>
      <c r="K539" s="6"/>
      <c r="N539" s="6"/>
      <c r="Q539" s="6"/>
      <c r="T539" s="6"/>
      <c r="W539" s="6"/>
      <c r="Z539" s="6"/>
      <c r="AC539" s="6"/>
      <c r="AF539" s="6"/>
    </row>
    <row r="540" spans="5:32" x14ac:dyDescent="0.4">
      <c r="E540" s="6"/>
      <c r="H540" s="6"/>
      <c r="K540" s="6"/>
      <c r="N540" s="6"/>
      <c r="Q540" s="6"/>
      <c r="T540" s="6"/>
      <c r="W540" s="6"/>
      <c r="Z540" s="6"/>
      <c r="AC540" s="6"/>
      <c r="AF540" s="6"/>
    </row>
    <row r="541" spans="5:32" x14ac:dyDescent="0.4">
      <c r="E541" s="6"/>
      <c r="H541" s="6"/>
      <c r="K541" s="6"/>
      <c r="N541" s="6"/>
      <c r="Q541" s="6"/>
      <c r="T541" s="6"/>
      <c r="W541" s="6"/>
      <c r="Z541" s="6"/>
      <c r="AC541" s="6"/>
      <c r="AF541" s="6"/>
    </row>
    <row r="542" spans="5:32" x14ac:dyDescent="0.4">
      <c r="E542" s="6"/>
      <c r="H542" s="6"/>
      <c r="K542" s="6"/>
      <c r="N542" s="6"/>
      <c r="Q542" s="6"/>
      <c r="T542" s="6"/>
      <c r="W542" s="6"/>
      <c r="Z542" s="6"/>
      <c r="AC542" s="6"/>
      <c r="AF542" s="6"/>
    </row>
    <row r="543" spans="5:32" x14ac:dyDescent="0.4">
      <c r="E543" s="6"/>
      <c r="H543" s="6"/>
      <c r="K543" s="6"/>
      <c r="N543" s="6"/>
      <c r="Q543" s="6"/>
      <c r="T543" s="6"/>
      <c r="W543" s="6"/>
      <c r="Z543" s="6"/>
      <c r="AC543" s="6"/>
      <c r="AF543" s="6"/>
    </row>
    <row r="544" spans="5:32" x14ac:dyDescent="0.4">
      <c r="E544" s="6"/>
      <c r="H544" s="6"/>
      <c r="K544" s="6"/>
      <c r="N544" s="6"/>
      <c r="Q544" s="6"/>
      <c r="T544" s="6"/>
      <c r="W544" s="6"/>
      <c r="Z544" s="6"/>
      <c r="AC544" s="6"/>
      <c r="AF544" s="6"/>
    </row>
    <row r="545" spans="5:32" x14ac:dyDescent="0.4">
      <c r="E545" s="6"/>
      <c r="H545" s="6"/>
      <c r="K545" s="6"/>
      <c r="N545" s="6"/>
      <c r="Q545" s="6"/>
      <c r="T545" s="6"/>
      <c r="W545" s="6"/>
      <c r="Z545" s="6"/>
      <c r="AC545" s="6"/>
      <c r="AF545" s="6"/>
    </row>
    <row r="546" spans="5:32" x14ac:dyDescent="0.4">
      <c r="E546" s="6"/>
      <c r="H546" s="6"/>
      <c r="K546" s="6"/>
      <c r="N546" s="6"/>
      <c r="Q546" s="6"/>
      <c r="T546" s="6"/>
      <c r="W546" s="6"/>
      <c r="Z546" s="6"/>
      <c r="AC546" s="6"/>
      <c r="AF546" s="6"/>
    </row>
    <row r="547" spans="5:32" x14ac:dyDescent="0.4">
      <c r="E547" s="6"/>
      <c r="H547" s="6"/>
      <c r="K547" s="6"/>
      <c r="N547" s="6"/>
      <c r="Q547" s="6"/>
      <c r="T547" s="6"/>
      <c r="W547" s="6"/>
      <c r="Z547" s="6"/>
      <c r="AC547" s="6"/>
      <c r="AF547" s="6"/>
    </row>
    <row r="548" spans="5:32" x14ac:dyDescent="0.4">
      <c r="E548" s="6"/>
      <c r="H548" s="6"/>
      <c r="K548" s="6"/>
      <c r="N548" s="6"/>
      <c r="Q548" s="6"/>
      <c r="T548" s="6"/>
      <c r="W548" s="6"/>
      <c r="Z548" s="6"/>
      <c r="AC548" s="6"/>
      <c r="AF548" s="6"/>
    </row>
    <row r="549" spans="5:32" x14ac:dyDescent="0.4">
      <c r="E549" s="6"/>
      <c r="H549" s="6"/>
      <c r="K549" s="6"/>
      <c r="N549" s="6"/>
      <c r="Q549" s="6"/>
      <c r="T549" s="6"/>
      <c r="W549" s="6"/>
      <c r="Z549" s="6"/>
      <c r="AC549" s="6"/>
      <c r="AF549" s="6"/>
    </row>
    <row r="550" spans="5:32" x14ac:dyDescent="0.4">
      <c r="E550" s="6"/>
      <c r="H550" s="6"/>
      <c r="K550" s="6"/>
      <c r="N550" s="6"/>
      <c r="Q550" s="6"/>
      <c r="T550" s="6"/>
      <c r="W550" s="6"/>
      <c r="Z550" s="6"/>
      <c r="AC550" s="6"/>
      <c r="AF550" s="6"/>
    </row>
    <row r="551" spans="5:32" x14ac:dyDescent="0.4">
      <c r="E551" s="6"/>
      <c r="H551" s="6"/>
      <c r="K551" s="6"/>
      <c r="N551" s="6"/>
      <c r="Q551" s="6"/>
      <c r="T551" s="6"/>
      <c r="W551" s="6"/>
      <c r="Z551" s="6"/>
      <c r="AC551" s="6"/>
      <c r="AF551" s="6"/>
    </row>
    <row r="552" spans="5:32" x14ac:dyDescent="0.4">
      <c r="E552" s="6"/>
      <c r="H552" s="6"/>
      <c r="K552" s="6"/>
      <c r="N552" s="6"/>
      <c r="Q552" s="6"/>
      <c r="T552" s="6"/>
      <c r="W552" s="6"/>
      <c r="Z552" s="6"/>
      <c r="AC552" s="6"/>
      <c r="AF552" s="6"/>
    </row>
    <row r="553" spans="5:32" x14ac:dyDescent="0.4">
      <c r="E553" s="6"/>
      <c r="H553" s="6"/>
      <c r="K553" s="6"/>
      <c r="N553" s="6"/>
      <c r="Q553" s="6"/>
      <c r="T553" s="6"/>
      <c r="W553" s="6"/>
      <c r="Z553" s="6"/>
      <c r="AC553" s="6"/>
      <c r="AF553" s="6"/>
    </row>
    <row r="554" spans="5:32" x14ac:dyDescent="0.4">
      <c r="E554" s="6"/>
      <c r="H554" s="6"/>
      <c r="K554" s="6"/>
      <c r="N554" s="6"/>
      <c r="Q554" s="6"/>
      <c r="T554" s="6"/>
      <c r="W554" s="6"/>
      <c r="Z554" s="6"/>
      <c r="AC554" s="6"/>
      <c r="AF554" s="6"/>
    </row>
    <row r="555" spans="5:32" x14ac:dyDescent="0.4">
      <c r="E555" s="6"/>
      <c r="H555" s="6"/>
      <c r="K555" s="6"/>
      <c r="N555" s="6"/>
      <c r="Q555" s="6"/>
      <c r="T555" s="6"/>
      <c r="W555" s="6"/>
      <c r="Z555" s="6"/>
      <c r="AC555" s="6"/>
      <c r="AF555" s="6"/>
    </row>
    <row r="556" spans="5:32" x14ac:dyDescent="0.4">
      <c r="E556" s="6"/>
      <c r="H556" s="6"/>
      <c r="K556" s="6"/>
      <c r="N556" s="6"/>
      <c r="Q556" s="6"/>
      <c r="T556" s="6"/>
      <c r="W556" s="6"/>
      <c r="Z556" s="6"/>
      <c r="AC556" s="6"/>
      <c r="AF556" s="6"/>
    </row>
    <row r="557" spans="5:32" x14ac:dyDescent="0.4">
      <c r="E557" s="6"/>
      <c r="H557" s="6"/>
      <c r="K557" s="6"/>
      <c r="N557" s="6"/>
      <c r="Q557" s="6"/>
      <c r="T557" s="6"/>
      <c r="W557" s="6"/>
      <c r="Z557" s="6"/>
      <c r="AC557" s="6"/>
      <c r="AF557" s="6"/>
    </row>
    <row r="558" spans="5:32" x14ac:dyDescent="0.4">
      <c r="E558" s="6"/>
      <c r="H558" s="6"/>
      <c r="K558" s="6"/>
      <c r="N558" s="6"/>
      <c r="Q558" s="6"/>
      <c r="T558" s="6"/>
      <c r="W558" s="6"/>
      <c r="Z558" s="6"/>
      <c r="AC558" s="6"/>
      <c r="AF558" s="6"/>
    </row>
    <row r="559" spans="5:32" x14ac:dyDescent="0.4">
      <c r="E559" s="6"/>
      <c r="H559" s="6"/>
      <c r="K559" s="6"/>
      <c r="N559" s="6"/>
      <c r="Q559" s="6"/>
      <c r="T559" s="6"/>
      <c r="W559" s="6"/>
      <c r="Z559" s="6"/>
      <c r="AC559" s="6"/>
      <c r="AF559" s="6"/>
    </row>
    <row r="560" spans="5:32" x14ac:dyDescent="0.4">
      <c r="E560" s="6"/>
      <c r="H560" s="6"/>
      <c r="K560" s="6"/>
      <c r="N560" s="6"/>
      <c r="Q560" s="6"/>
      <c r="T560" s="6"/>
      <c r="W560" s="6"/>
      <c r="Z560" s="6"/>
      <c r="AC560" s="6"/>
      <c r="AF560" s="6"/>
    </row>
    <row r="561" spans="5:32" x14ac:dyDescent="0.4">
      <c r="E561" s="6"/>
      <c r="H561" s="6"/>
      <c r="K561" s="6"/>
      <c r="N561" s="6"/>
      <c r="Q561" s="6"/>
      <c r="T561" s="6"/>
      <c r="W561" s="6"/>
      <c r="Z561" s="6"/>
      <c r="AC561" s="6"/>
      <c r="AF561" s="6"/>
    </row>
    <row r="562" spans="5:32" x14ac:dyDescent="0.4">
      <c r="E562" s="6"/>
      <c r="H562" s="6"/>
      <c r="K562" s="6"/>
      <c r="N562" s="6"/>
      <c r="Q562" s="6"/>
      <c r="T562" s="6"/>
      <c r="W562" s="6"/>
      <c r="Z562" s="6"/>
      <c r="AC562" s="6"/>
      <c r="AF562" s="6"/>
    </row>
    <row r="563" spans="5:32" x14ac:dyDescent="0.4">
      <c r="E563" s="6"/>
      <c r="H563" s="6"/>
      <c r="K563" s="6"/>
      <c r="N563" s="6"/>
      <c r="Q563" s="6"/>
      <c r="T563" s="6"/>
      <c r="W563" s="6"/>
      <c r="Z563" s="6"/>
      <c r="AC563" s="6"/>
      <c r="AF563" s="6"/>
    </row>
    <row r="564" spans="5:32" x14ac:dyDescent="0.4">
      <c r="E564" s="6"/>
      <c r="H564" s="6"/>
      <c r="K564" s="6"/>
      <c r="N564" s="6"/>
      <c r="Q564" s="6"/>
      <c r="T564" s="6"/>
      <c r="W564" s="6"/>
      <c r="Z564" s="6"/>
      <c r="AC564" s="6"/>
      <c r="AF564" s="6"/>
    </row>
    <row r="565" spans="5:32" x14ac:dyDescent="0.4">
      <c r="E565" s="6"/>
      <c r="H565" s="6"/>
      <c r="K565" s="6"/>
      <c r="N565" s="6"/>
      <c r="Q565" s="6"/>
      <c r="T565" s="6"/>
      <c r="W565" s="6"/>
      <c r="Z565" s="6"/>
      <c r="AC565" s="6"/>
      <c r="AF565" s="6"/>
    </row>
    <row r="566" spans="5:32" x14ac:dyDescent="0.4">
      <c r="E566" s="6"/>
      <c r="H566" s="6"/>
      <c r="K566" s="6"/>
      <c r="N566" s="6"/>
      <c r="Q566" s="6"/>
      <c r="T566" s="6"/>
      <c r="W566" s="6"/>
      <c r="Z566" s="6"/>
      <c r="AC566" s="6"/>
      <c r="AF566" s="6"/>
    </row>
    <row r="567" spans="5:32" x14ac:dyDescent="0.4">
      <c r="E567" s="6"/>
      <c r="H567" s="6"/>
      <c r="K567" s="6"/>
      <c r="N567" s="6"/>
      <c r="Q567" s="6"/>
      <c r="T567" s="6"/>
      <c r="W567" s="6"/>
      <c r="Z567" s="6"/>
      <c r="AC567" s="6"/>
      <c r="AF567" s="6"/>
    </row>
    <row r="568" spans="5:32" x14ac:dyDescent="0.4">
      <c r="E568" s="6"/>
      <c r="H568" s="6"/>
      <c r="K568" s="6"/>
      <c r="N568" s="6"/>
      <c r="Q568" s="6"/>
      <c r="T568" s="6"/>
      <c r="W568" s="6"/>
      <c r="Z568" s="6"/>
      <c r="AC568" s="6"/>
      <c r="AF568" s="6"/>
    </row>
    <row r="569" spans="5:32" x14ac:dyDescent="0.4">
      <c r="E569" s="6"/>
      <c r="H569" s="6"/>
      <c r="K569" s="6"/>
      <c r="N569" s="6"/>
      <c r="Q569" s="6"/>
      <c r="T569" s="6"/>
      <c r="W569" s="6"/>
      <c r="Z569" s="6"/>
      <c r="AC569" s="6"/>
      <c r="AF569" s="6"/>
    </row>
    <row r="570" spans="5:32" x14ac:dyDescent="0.4">
      <c r="E570" s="6"/>
      <c r="H570" s="6"/>
      <c r="K570" s="6"/>
      <c r="N570" s="6"/>
      <c r="Q570" s="6"/>
      <c r="T570" s="6"/>
      <c r="W570" s="6"/>
      <c r="Z570" s="6"/>
      <c r="AC570" s="6"/>
      <c r="AF570" s="6"/>
    </row>
    <row r="571" spans="5:32" x14ac:dyDescent="0.4">
      <c r="E571" s="6"/>
      <c r="H571" s="6"/>
      <c r="K571" s="6"/>
      <c r="N571" s="6"/>
      <c r="Q571" s="6"/>
      <c r="T571" s="6"/>
      <c r="W571" s="6"/>
      <c r="Z571" s="6"/>
      <c r="AC571" s="6"/>
      <c r="AF571" s="6"/>
    </row>
    <row r="572" spans="5:32" x14ac:dyDescent="0.4">
      <c r="E572" s="6"/>
      <c r="H572" s="6"/>
      <c r="K572" s="6"/>
      <c r="N572" s="6"/>
      <c r="Q572" s="6"/>
      <c r="T572" s="6"/>
      <c r="W572" s="6"/>
      <c r="Z572" s="6"/>
      <c r="AC572" s="6"/>
      <c r="AF572" s="6"/>
    </row>
    <row r="573" spans="5:32" x14ac:dyDescent="0.4">
      <c r="E573" s="6"/>
      <c r="H573" s="6"/>
      <c r="K573" s="6"/>
      <c r="N573" s="6"/>
      <c r="Q573" s="6"/>
      <c r="T573" s="6"/>
      <c r="W573" s="6"/>
      <c r="Z573" s="6"/>
      <c r="AC573" s="6"/>
      <c r="AF573" s="6"/>
    </row>
    <row r="574" spans="5:32" x14ac:dyDescent="0.4">
      <c r="E574" s="6"/>
      <c r="H574" s="6"/>
      <c r="K574" s="6"/>
      <c r="N574" s="6"/>
      <c r="Q574" s="6"/>
      <c r="T574" s="6"/>
      <c r="W574" s="6"/>
      <c r="Z574" s="6"/>
      <c r="AC574" s="6"/>
      <c r="AF574" s="6"/>
    </row>
    <row r="575" spans="5:32" x14ac:dyDescent="0.4">
      <c r="E575" s="6"/>
      <c r="H575" s="6"/>
      <c r="K575" s="6"/>
      <c r="N575" s="6"/>
      <c r="Q575" s="6"/>
      <c r="T575" s="6"/>
      <c r="W575" s="6"/>
      <c r="Z575" s="6"/>
      <c r="AC575" s="6"/>
      <c r="AF575" s="6"/>
    </row>
    <row r="576" spans="5:32" x14ac:dyDescent="0.4">
      <c r="E576" s="6"/>
      <c r="H576" s="6"/>
      <c r="K576" s="6"/>
      <c r="N576" s="6"/>
      <c r="Q576" s="6"/>
      <c r="T576" s="6"/>
      <c r="W576" s="6"/>
      <c r="Z576" s="6"/>
      <c r="AC576" s="6"/>
      <c r="AF576" s="6"/>
    </row>
    <row r="577" spans="5:32" x14ac:dyDescent="0.4">
      <c r="E577" s="6"/>
      <c r="H577" s="6"/>
      <c r="K577" s="6"/>
      <c r="N577" s="6"/>
      <c r="Q577" s="6"/>
      <c r="T577" s="6"/>
      <c r="W577" s="6"/>
      <c r="Z577" s="6"/>
      <c r="AC577" s="6"/>
      <c r="AF577" s="6"/>
    </row>
    <row r="578" spans="5:32" x14ac:dyDescent="0.4">
      <c r="E578" s="6"/>
      <c r="H578" s="6"/>
      <c r="K578" s="6"/>
      <c r="N578" s="6"/>
      <c r="Q578" s="6"/>
      <c r="T578" s="6"/>
      <c r="W578" s="6"/>
      <c r="Z578" s="6"/>
      <c r="AC578" s="6"/>
      <c r="AF578" s="6"/>
    </row>
    <row r="579" spans="5:32" x14ac:dyDescent="0.4">
      <c r="E579" s="6"/>
      <c r="H579" s="6"/>
      <c r="K579" s="6"/>
      <c r="N579" s="6"/>
      <c r="Q579" s="6"/>
      <c r="T579" s="6"/>
      <c r="W579" s="6"/>
      <c r="Z579" s="6"/>
      <c r="AC579" s="6"/>
      <c r="AF579" s="6"/>
    </row>
    <row r="580" spans="5:32" x14ac:dyDescent="0.4">
      <c r="E580" s="6"/>
      <c r="H580" s="6"/>
      <c r="K580" s="6"/>
      <c r="N580" s="6"/>
      <c r="Q580" s="6"/>
      <c r="T580" s="6"/>
      <c r="W580" s="6"/>
      <c r="Z580" s="6"/>
      <c r="AC580" s="6"/>
      <c r="AF580" s="6"/>
    </row>
    <row r="581" spans="5:32" x14ac:dyDescent="0.4">
      <c r="E581" s="6"/>
      <c r="H581" s="6"/>
      <c r="K581" s="6"/>
      <c r="N581" s="6"/>
      <c r="Q581" s="6"/>
      <c r="T581" s="6"/>
      <c r="W581" s="6"/>
      <c r="Z581" s="6"/>
      <c r="AC581" s="6"/>
      <c r="AF581" s="6"/>
    </row>
    <row r="582" spans="5:32" x14ac:dyDescent="0.4">
      <c r="E582" s="6"/>
      <c r="H582" s="6"/>
      <c r="K582" s="6"/>
      <c r="N582" s="6"/>
      <c r="Q582" s="6"/>
      <c r="T582" s="6"/>
      <c r="W582" s="6"/>
      <c r="Z582" s="6"/>
      <c r="AC582" s="6"/>
      <c r="AF582" s="6"/>
    </row>
    <row r="583" spans="5:32" x14ac:dyDescent="0.4">
      <c r="E583" s="6"/>
      <c r="H583" s="6"/>
      <c r="K583" s="6"/>
      <c r="N583" s="6"/>
      <c r="Q583" s="6"/>
      <c r="T583" s="6"/>
      <c r="W583" s="6"/>
      <c r="Z583" s="6"/>
      <c r="AC583" s="6"/>
      <c r="AF583" s="6"/>
    </row>
    <row r="584" spans="5:32" x14ac:dyDescent="0.4">
      <c r="E584" s="6"/>
      <c r="H584" s="6"/>
      <c r="K584" s="6"/>
      <c r="N584" s="6"/>
      <c r="Q584" s="6"/>
      <c r="T584" s="6"/>
      <c r="W584" s="6"/>
      <c r="Z584" s="6"/>
      <c r="AC584" s="6"/>
      <c r="AF584" s="6"/>
    </row>
    <row r="585" spans="5:32" x14ac:dyDescent="0.4">
      <c r="E585" s="6"/>
      <c r="H585" s="6"/>
      <c r="K585" s="6"/>
      <c r="N585" s="6"/>
      <c r="Q585" s="6"/>
      <c r="T585" s="6"/>
      <c r="W585" s="6"/>
      <c r="Z585" s="6"/>
      <c r="AC585" s="6"/>
      <c r="AF585" s="6"/>
    </row>
    <row r="586" spans="5:32" x14ac:dyDescent="0.4">
      <c r="E586" s="6"/>
      <c r="H586" s="6"/>
      <c r="K586" s="6"/>
      <c r="N586" s="6"/>
      <c r="Q586" s="6"/>
      <c r="T586" s="6"/>
      <c r="W586" s="6"/>
      <c r="Z586" s="6"/>
      <c r="AC586" s="6"/>
      <c r="AF586" s="6"/>
    </row>
    <row r="587" spans="5:32" x14ac:dyDescent="0.4">
      <c r="E587" s="6"/>
      <c r="H587" s="6"/>
      <c r="K587" s="6"/>
      <c r="N587" s="6"/>
      <c r="Q587" s="6"/>
      <c r="T587" s="6"/>
      <c r="W587" s="6"/>
      <c r="Z587" s="6"/>
      <c r="AC587" s="6"/>
      <c r="AF587" s="6"/>
    </row>
    <row r="588" spans="5:32" x14ac:dyDescent="0.4">
      <c r="E588" s="6"/>
      <c r="H588" s="6"/>
      <c r="K588" s="6"/>
      <c r="N588" s="6"/>
      <c r="Q588" s="6"/>
      <c r="T588" s="6"/>
      <c r="W588" s="6"/>
      <c r="Z588" s="6"/>
      <c r="AC588" s="6"/>
      <c r="AF588" s="6"/>
    </row>
    <row r="589" spans="5:32" x14ac:dyDescent="0.4">
      <c r="E589" s="6"/>
      <c r="H589" s="6"/>
      <c r="K589" s="6"/>
      <c r="N589" s="6"/>
      <c r="Q589" s="6"/>
      <c r="T589" s="6"/>
      <c r="W589" s="6"/>
      <c r="Z589" s="6"/>
      <c r="AC589" s="6"/>
      <c r="AF589" s="6"/>
    </row>
    <row r="590" spans="5:32" x14ac:dyDescent="0.4">
      <c r="E590" s="6"/>
      <c r="H590" s="6"/>
      <c r="K590" s="6"/>
      <c r="N590" s="6"/>
      <c r="Q590" s="6"/>
      <c r="T590" s="6"/>
      <c r="W590" s="6"/>
      <c r="Z590" s="6"/>
      <c r="AC590" s="6"/>
      <c r="AF590" s="6"/>
    </row>
    <row r="591" spans="5:32" x14ac:dyDescent="0.4">
      <c r="E591" s="6"/>
      <c r="H591" s="6"/>
      <c r="K591" s="6"/>
      <c r="N591" s="6"/>
      <c r="Q591" s="6"/>
      <c r="T591" s="6"/>
      <c r="W591" s="6"/>
      <c r="Z591" s="6"/>
      <c r="AC591" s="6"/>
      <c r="AF591" s="6"/>
    </row>
    <row r="592" spans="5:32" x14ac:dyDescent="0.4">
      <c r="E592" s="6"/>
      <c r="H592" s="6"/>
      <c r="K592" s="6"/>
      <c r="N592" s="6"/>
      <c r="Q592" s="6"/>
      <c r="T592" s="6"/>
      <c r="W592" s="6"/>
      <c r="Z592" s="6"/>
      <c r="AC592" s="6"/>
      <c r="AF592" s="6"/>
    </row>
    <row r="593" spans="5:32" x14ac:dyDescent="0.4">
      <c r="E593" s="6"/>
      <c r="H593" s="6"/>
      <c r="K593" s="6"/>
      <c r="N593" s="6"/>
      <c r="Q593" s="6"/>
      <c r="T593" s="6"/>
      <c r="W593" s="6"/>
      <c r="Z593" s="6"/>
      <c r="AC593" s="6"/>
      <c r="AF593" s="6"/>
    </row>
    <row r="594" spans="5:32" x14ac:dyDescent="0.4">
      <c r="E594" s="6"/>
      <c r="H594" s="6"/>
      <c r="K594" s="6"/>
      <c r="N594" s="6"/>
      <c r="Q594" s="6"/>
      <c r="T594" s="6"/>
      <c r="W594" s="6"/>
      <c r="Z594" s="6"/>
      <c r="AC594" s="6"/>
      <c r="AF594" s="6"/>
    </row>
    <row r="595" spans="5:32" x14ac:dyDescent="0.4">
      <c r="E595" s="6"/>
      <c r="H595" s="6"/>
      <c r="K595" s="6"/>
      <c r="N595" s="6"/>
      <c r="Q595" s="6"/>
      <c r="T595" s="6"/>
      <c r="W595" s="6"/>
      <c r="Z595" s="6"/>
      <c r="AC595" s="6"/>
      <c r="AF595" s="6"/>
    </row>
    <row r="596" spans="5:32" x14ac:dyDescent="0.4">
      <c r="E596" s="6"/>
      <c r="H596" s="6"/>
      <c r="K596" s="6"/>
      <c r="N596" s="6"/>
      <c r="Q596" s="6"/>
      <c r="T596" s="6"/>
      <c r="W596" s="6"/>
      <c r="Z596" s="6"/>
      <c r="AC596" s="6"/>
      <c r="AF596" s="6"/>
    </row>
    <row r="597" spans="5:32" x14ac:dyDescent="0.4">
      <c r="E597" s="6"/>
      <c r="H597" s="6"/>
      <c r="K597" s="6"/>
      <c r="N597" s="6"/>
      <c r="Q597" s="6"/>
      <c r="T597" s="6"/>
      <c r="W597" s="6"/>
      <c r="Z597" s="6"/>
      <c r="AC597" s="6"/>
      <c r="AF597" s="6"/>
    </row>
    <row r="598" spans="5:32" x14ac:dyDescent="0.4">
      <c r="E598" s="6"/>
      <c r="H598" s="6"/>
      <c r="K598" s="6"/>
      <c r="N598" s="6"/>
      <c r="Q598" s="6"/>
      <c r="T598" s="6"/>
      <c r="W598" s="6"/>
      <c r="Z598" s="6"/>
      <c r="AC598" s="6"/>
      <c r="AF598" s="6"/>
    </row>
    <row r="599" spans="5:32" x14ac:dyDescent="0.4">
      <c r="E599" s="6"/>
      <c r="H599" s="6"/>
      <c r="K599" s="6"/>
      <c r="N599" s="6"/>
      <c r="Q599" s="6"/>
      <c r="T599" s="6"/>
      <c r="W599" s="6"/>
      <c r="Z599" s="6"/>
      <c r="AC599" s="6"/>
      <c r="AF599" s="6"/>
    </row>
    <row r="600" spans="5:32" x14ac:dyDescent="0.4">
      <c r="E600" s="6"/>
      <c r="H600" s="6"/>
      <c r="K600" s="6"/>
      <c r="N600" s="6"/>
      <c r="Q600" s="6"/>
      <c r="T600" s="6"/>
      <c r="W600" s="6"/>
      <c r="Z600" s="6"/>
      <c r="AC600" s="6"/>
      <c r="AF600" s="6"/>
    </row>
    <row r="601" spans="5:32" x14ac:dyDescent="0.4">
      <c r="E601" s="6"/>
      <c r="H601" s="6"/>
      <c r="K601" s="6"/>
      <c r="N601" s="6"/>
      <c r="Q601" s="6"/>
      <c r="T601" s="6"/>
      <c r="W601" s="6"/>
      <c r="Z601" s="6"/>
      <c r="AC601" s="6"/>
      <c r="AF601" s="6"/>
    </row>
    <row r="602" spans="5:32" x14ac:dyDescent="0.4">
      <c r="E602" s="6"/>
      <c r="H602" s="6"/>
      <c r="K602" s="6"/>
      <c r="N602" s="6"/>
      <c r="Q602" s="6"/>
      <c r="T602" s="6"/>
      <c r="W602" s="6"/>
      <c r="Z602" s="6"/>
      <c r="AC602" s="6"/>
      <c r="AF602" s="6"/>
    </row>
    <row r="603" spans="5:32" x14ac:dyDescent="0.4">
      <c r="E603" s="6"/>
      <c r="H603" s="6"/>
      <c r="K603" s="6"/>
      <c r="N603" s="6"/>
      <c r="Q603" s="6"/>
      <c r="T603" s="6"/>
      <c r="W603" s="6"/>
      <c r="Z603" s="6"/>
      <c r="AC603" s="6"/>
      <c r="AF603" s="6"/>
    </row>
    <row r="604" spans="5:32" x14ac:dyDescent="0.4">
      <c r="E604" s="6"/>
      <c r="H604" s="6"/>
      <c r="K604" s="6"/>
      <c r="N604" s="6"/>
      <c r="Q604" s="6"/>
      <c r="T604" s="6"/>
      <c r="W604" s="6"/>
      <c r="Z604" s="6"/>
      <c r="AC604" s="6"/>
      <c r="AF604" s="6"/>
    </row>
    <row r="605" spans="5:32" x14ac:dyDescent="0.4">
      <c r="E605" s="6"/>
      <c r="H605" s="6"/>
      <c r="K605" s="6"/>
      <c r="N605" s="6"/>
      <c r="Q605" s="6"/>
      <c r="T605" s="6"/>
      <c r="W605" s="6"/>
      <c r="Z605" s="6"/>
      <c r="AC605" s="6"/>
      <c r="AF605" s="6"/>
    </row>
    <row r="606" spans="5:32" x14ac:dyDescent="0.4">
      <c r="E606" s="6"/>
      <c r="H606" s="6"/>
      <c r="K606" s="6"/>
      <c r="N606" s="6"/>
      <c r="Q606" s="6"/>
      <c r="T606" s="6"/>
      <c r="W606" s="6"/>
      <c r="Z606" s="6"/>
      <c r="AC606" s="6"/>
      <c r="AF606" s="6"/>
    </row>
    <row r="607" spans="5:32" x14ac:dyDescent="0.4">
      <c r="E607" s="6"/>
      <c r="H607" s="6"/>
      <c r="K607" s="6"/>
      <c r="N607" s="6"/>
      <c r="Q607" s="6"/>
      <c r="T607" s="6"/>
      <c r="W607" s="6"/>
      <c r="Z607" s="6"/>
      <c r="AC607" s="6"/>
      <c r="AF607" s="6"/>
    </row>
    <row r="608" spans="5:32" x14ac:dyDescent="0.4">
      <c r="E608" s="6"/>
      <c r="H608" s="6"/>
      <c r="K608" s="6"/>
      <c r="N608" s="6"/>
      <c r="Q608" s="6"/>
      <c r="T608" s="6"/>
      <c r="W608" s="6"/>
      <c r="Z608" s="6"/>
      <c r="AC608" s="6"/>
      <c r="AF608" s="6"/>
    </row>
    <row r="609" spans="5:32" x14ac:dyDescent="0.4">
      <c r="E609" s="6"/>
      <c r="H609" s="6"/>
      <c r="K609" s="6"/>
      <c r="N609" s="6"/>
      <c r="Q609" s="6"/>
      <c r="T609" s="6"/>
      <c r="W609" s="6"/>
      <c r="Z609" s="6"/>
      <c r="AC609" s="6"/>
      <c r="AF609" s="6"/>
    </row>
    <row r="610" spans="5:32" x14ac:dyDescent="0.4">
      <c r="E610" s="6"/>
      <c r="H610" s="6"/>
      <c r="K610" s="6"/>
      <c r="N610" s="6"/>
      <c r="Q610" s="6"/>
      <c r="T610" s="6"/>
      <c r="W610" s="6"/>
      <c r="Z610" s="6"/>
      <c r="AC610" s="6"/>
      <c r="AF610" s="6"/>
    </row>
    <row r="611" spans="5:32" x14ac:dyDescent="0.4">
      <c r="E611" s="6"/>
      <c r="H611" s="6"/>
      <c r="K611" s="6"/>
      <c r="N611" s="6"/>
      <c r="Q611" s="6"/>
      <c r="T611" s="6"/>
      <c r="W611" s="6"/>
      <c r="Z611" s="6"/>
      <c r="AC611" s="6"/>
      <c r="AF611" s="6"/>
    </row>
    <row r="612" spans="5:32" x14ac:dyDescent="0.4">
      <c r="E612" s="6"/>
      <c r="H612" s="6"/>
      <c r="K612" s="6"/>
      <c r="N612" s="6"/>
      <c r="Q612" s="6"/>
      <c r="T612" s="6"/>
      <c r="W612" s="6"/>
      <c r="Z612" s="6"/>
      <c r="AC612" s="6"/>
      <c r="AF612" s="6"/>
    </row>
    <row r="613" spans="5:32" x14ac:dyDescent="0.4">
      <c r="E613" s="6"/>
      <c r="H613" s="6"/>
      <c r="K613" s="6"/>
      <c r="N613" s="6"/>
      <c r="Q613" s="6"/>
      <c r="T613" s="6"/>
      <c r="W613" s="6"/>
      <c r="Z613" s="6"/>
      <c r="AC613" s="6"/>
      <c r="AF613" s="6"/>
    </row>
    <row r="614" spans="5:32" x14ac:dyDescent="0.4">
      <c r="E614" s="6"/>
      <c r="H614" s="6"/>
      <c r="K614" s="6"/>
      <c r="N614" s="6"/>
      <c r="Q614" s="6"/>
      <c r="T614" s="6"/>
      <c r="W614" s="6"/>
      <c r="Z614" s="6"/>
      <c r="AC614" s="6"/>
      <c r="AF614" s="6"/>
    </row>
    <row r="615" spans="5:32" x14ac:dyDescent="0.4">
      <c r="E615" s="6"/>
      <c r="H615" s="6"/>
      <c r="K615" s="6"/>
      <c r="N615" s="6"/>
      <c r="Q615" s="6"/>
      <c r="T615" s="6"/>
      <c r="W615" s="6"/>
      <c r="Z615" s="6"/>
      <c r="AC615" s="6"/>
      <c r="AF615" s="6"/>
    </row>
    <row r="616" spans="5:32" x14ac:dyDescent="0.4">
      <c r="E616" s="6"/>
      <c r="H616" s="6"/>
      <c r="K616" s="6"/>
      <c r="N616" s="6"/>
      <c r="Q616" s="6"/>
      <c r="T616" s="6"/>
      <c r="W616" s="6"/>
      <c r="Z616" s="6"/>
      <c r="AC616" s="6"/>
      <c r="AF616" s="6"/>
    </row>
    <row r="617" spans="5:32" x14ac:dyDescent="0.4">
      <c r="E617" s="6"/>
      <c r="H617" s="6"/>
      <c r="K617" s="6"/>
      <c r="N617" s="6"/>
      <c r="Q617" s="6"/>
      <c r="T617" s="6"/>
      <c r="W617" s="6"/>
      <c r="Z617" s="6"/>
      <c r="AC617" s="6"/>
      <c r="AF617" s="6"/>
    </row>
    <row r="618" spans="5:32" x14ac:dyDescent="0.4">
      <c r="E618" s="6"/>
      <c r="H618" s="6"/>
      <c r="K618" s="6"/>
      <c r="N618" s="6"/>
      <c r="Q618" s="6"/>
      <c r="T618" s="6"/>
      <c r="W618" s="6"/>
      <c r="Z618" s="6"/>
      <c r="AC618" s="6"/>
      <c r="AF618" s="6"/>
    </row>
    <row r="619" spans="5:32" x14ac:dyDescent="0.4">
      <c r="E619" s="6"/>
      <c r="H619" s="6"/>
      <c r="K619" s="6"/>
      <c r="N619" s="6"/>
      <c r="Q619" s="6"/>
      <c r="T619" s="6"/>
      <c r="W619" s="6"/>
      <c r="Z619" s="6"/>
      <c r="AC619" s="6"/>
      <c r="AF619" s="6"/>
    </row>
    <row r="620" spans="5:32" x14ac:dyDescent="0.4">
      <c r="E620" s="6"/>
      <c r="H620" s="6"/>
      <c r="K620" s="6"/>
      <c r="N620" s="6"/>
      <c r="Q620" s="6"/>
      <c r="T620" s="6"/>
      <c r="W620" s="6"/>
      <c r="Z620" s="6"/>
      <c r="AC620" s="6"/>
      <c r="AF620" s="6"/>
    </row>
    <row r="621" spans="5:32" x14ac:dyDescent="0.4">
      <c r="E621" s="6"/>
      <c r="H621" s="6"/>
      <c r="K621" s="6"/>
      <c r="N621" s="6"/>
      <c r="Q621" s="6"/>
      <c r="T621" s="6"/>
      <c r="W621" s="6"/>
      <c r="Z621" s="6"/>
      <c r="AC621" s="6"/>
      <c r="AF621" s="6"/>
    </row>
    <row r="622" spans="5:32" x14ac:dyDescent="0.4">
      <c r="E622" s="6"/>
      <c r="H622" s="6"/>
      <c r="K622" s="6"/>
      <c r="N622" s="6"/>
      <c r="Q622" s="6"/>
      <c r="T622" s="6"/>
      <c r="W622" s="6"/>
      <c r="Z622" s="6"/>
      <c r="AC622" s="6"/>
      <c r="AF622" s="6"/>
    </row>
    <row r="623" spans="5:32" x14ac:dyDescent="0.4">
      <c r="E623" s="6"/>
      <c r="H623" s="6"/>
      <c r="K623" s="6"/>
      <c r="N623" s="6"/>
      <c r="Q623" s="6"/>
      <c r="T623" s="6"/>
      <c r="W623" s="6"/>
      <c r="Z623" s="6"/>
      <c r="AC623" s="6"/>
      <c r="AF623" s="6"/>
    </row>
    <row r="624" spans="5:32" x14ac:dyDescent="0.4">
      <c r="E624" s="6"/>
      <c r="H624" s="6"/>
      <c r="K624" s="6"/>
      <c r="N624" s="6"/>
      <c r="Q624" s="6"/>
      <c r="T624" s="6"/>
      <c r="W624" s="6"/>
      <c r="Z624" s="6"/>
      <c r="AC624" s="6"/>
      <c r="AF624" s="6"/>
    </row>
    <row r="625" spans="5:32" x14ac:dyDescent="0.4">
      <c r="E625" s="6"/>
      <c r="H625" s="6"/>
      <c r="K625" s="6"/>
      <c r="N625" s="6"/>
      <c r="Q625" s="6"/>
      <c r="T625" s="6"/>
      <c r="W625" s="6"/>
      <c r="Z625" s="6"/>
      <c r="AC625" s="6"/>
      <c r="AF625" s="6"/>
    </row>
    <row r="626" spans="5:32" x14ac:dyDescent="0.4">
      <c r="E626" s="6"/>
      <c r="H626" s="6"/>
      <c r="K626" s="6"/>
      <c r="N626" s="6"/>
      <c r="Q626" s="6"/>
      <c r="T626" s="6"/>
      <c r="W626" s="6"/>
      <c r="Z626" s="6"/>
      <c r="AC626" s="6"/>
      <c r="AF626" s="6"/>
    </row>
    <row r="627" spans="5:32" x14ac:dyDescent="0.4">
      <c r="E627" s="6"/>
      <c r="H627" s="6"/>
      <c r="K627" s="6"/>
      <c r="N627" s="6"/>
      <c r="Q627" s="6"/>
      <c r="T627" s="6"/>
      <c r="W627" s="6"/>
      <c r="Z627" s="6"/>
      <c r="AC627" s="6"/>
      <c r="AF627" s="6"/>
    </row>
    <row r="628" spans="5:32" x14ac:dyDescent="0.4">
      <c r="E628" s="6"/>
      <c r="H628" s="6"/>
      <c r="K628" s="6"/>
      <c r="N628" s="6"/>
      <c r="Q628" s="6"/>
      <c r="T628" s="6"/>
      <c r="W628" s="6"/>
      <c r="Z628" s="6"/>
      <c r="AC628" s="6"/>
      <c r="AF628" s="6"/>
    </row>
    <row r="629" spans="5:32" x14ac:dyDescent="0.4">
      <c r="E629" s="6"/>
      <c r="H629" s="6"/>
      <c r="K629" s="6"/>
      <c r="N629" s="6"/>
      <c r="Q629" s="6"/>
      <c r="T629" s="6"/>
      <c r="W629" s="6"/>
      <c r="Z629" s="6"/>
      <c r="AC629" s="6"/>
      <c r="AF629" s="6"/>
    </row>
    <row r="630" spans="5:32" x14ac:dyDescent="0.4">
      <c r="E630" s="6"/>
      <c r="H630" s="6"/>
      <c r="K630" s="6"/>
      <c r="N630" s="6"/>
      <c r="Q630" s="6"/>
      <c r="T630" s="6"/>
      <c r="W630" s="6"/>
      <c r="Z630" s="6"/>
      <c r="AC630" s="6"/>
      <c r="AF630" s="6"/>
    </row>
    <row r="631" spans="5:32" x14ac:dyDescent="0.4">
      <c r="E631" s="6"/>
      <c r="H631" s="6"/>
      <c r="K631" s="6"/>
      <c r="N631" s="6"/>
      <c r="Q631" s="6"/>
      <c r="T631" s="6"/>
      <c r="W631" s="6"/>
      <c r="Z631" s="6"/>
      <c r="AC631" s="6"/>
      <c r="AF631" s="6"/>
    </row>
    <row r="632" spans="5:32" x14ac:dyDescent="0.4">
      <c r="E632" s="6"/>
      <c r="H632" s="6"/>
      <c r="K632" s="6"/>
      <c r="N632" s="6"/>
      <c r="Q632" s="6"/>
      <c r="T632" s="6"/>
      <c r="W632" s="6"/>
      <c r="Z632" s="6"/>
      <c r="AC632" s="6"/>
      <c r="AF632" s="6"/>
    </row>
    <row r="633" spans="5:32" x14ac:dyDescent="0.4">
      <c r="E633" s="6"/>
      <c r="H633" s="6"/>
      <c r="K633" s="6"/>
      <c r="N633" s="6"/>
      <c r="Q633" s="6"/>
      <c r="T633" s="6"/>
      <c r="W633" s="6"/>
      <c r="Z633" s="6"/>
      <c r="AC633" s="6"/>
      <c r="AF633" s="6"/>
    </row>
    <row r="634" spans="5:32" x14ac:dyDescent="0.4">
      <c r="E634" s="6"/>
      <c r="H634" s="6"/>
      <c r="K634" s="6"/>
      <c r="N634" s="6"/>
      <c r="Q634" s="6"/>
      <c r="T634" s="6"/>
      <c r="W634" s="6"/>
      <c r="Z634" s="6"/>
      <c r="AC634" s="6"/>
      <c r="AF634" s="6"/>
    </row>
    <row r="635" spans="5:32" x14ac:dyDescent="0.4">
      <c r="E635" s="6"/>
      <c r="H635" s="6"/>
      <c r="K635" s="6"/>
      <c r="N635" s="6"/>
      <c r="Q635" s="6"/>
      <c r="T635" s="6"/>
      <c r="W635" s="6"/>
      <c r="Z635" s="6"/>
      <c r="AC635" s="6"/>
      <c r="AF635" s="6"/>
    </row>
    <row r="636" spans="5:32" x14ac:dyDescent="0.4">
      <c r="E636" s="6"/>
      <c r="H636" s="6"/>
      <c r="K636" s="6"/>
      <c r="N636" s="6"/>
      <c r="Q636" s="6"/>
      <c r="T636" s="6"/>
      <c r="W636" s="6"/>
      <c r="Z636" s="6"/>
      <c r="AC636" s="6"/>
      <c r="AF636" s="6"/>
    </row>
    <row r="637" spans="5:32" x14ac:dyDescent="0.4">
      <c r="E637" s="6"/>
      <c r="H637" s="6"/>
      <c r="K637" s="6"/>
      <c r="N637" s="6"/>
      <c r="Q637" s="6"/>
      <c r="T637" s="6"/>
      <c r="W637" s="6"/>
      <c r="Z637" s="6"/>
      <c r="AC637" s="6"/>
      <c r="AF637" s="6"/>
    </row>
    <row r="638" spans="5:32" x14ac:dyDescent="0.4">
      <c r="E638" s="6"/>
      <c r="H638" s="6"/>
      <c r="K638" s="6"/>
      <c r="N638" s="6"/>
      <c r="Q638" s="6"/>
      <c r="T638" s="6"/>
      <c r="W638" s="6"/>
      <c r="Z638" s="6"/>
      <c r="AC638" s="6"/>
      <c r="AF638" s="6"/>
    </row>
    <row r="639" spans="5:32" x14ac:dyDescent="0.4">
      <c r="E639" s="6"/>
      <c r="H639" s="6"/>
      <c r="K639" s="6"/>
      <c r="N639" s="6"/>
      <c r="Q639" s="6"/>
      <c r="T639" s="6"/>
      <c r="W639" s="6"/>
      <c r="Z639" s="6"/>
      <c r="AC639" s="6"/>
      <c r="AF639" s="6"/>
    </row>
    <row r="640" spans="5:32" x14ac:dyDescent="0.4">
      <c r="E640" s="6"/>
      <c r="H640" s="6"/>
      <c r="K640" s="6"/>
      <c r="N640" s="6"/>
      <c r="Q640" s="6"/>
      <c r="T640" s="6"/>
      <c r="W640" s="6"/>
      <c r="Z640" s="6"/>
      <c r="AC640" s="6"/>
      <c r="AF640" s="6"/>
    </row>
    <row r="641" spans="5:32" x14ac:dyDescent="0.4">
      <c r="E641" s="6"/>
      <c r="H641" s="6"/>
      <c r="K641" s="6"/>
      <c r="N641" s="6"/>
      <c r="Q641" s="6"/>
      <c r="T641" s="6"/>
      <c r="W641" s="6"/>
      <c r="Z641" s="6"/>
      <c r="AC641" s="6"/>
      <c r="AF641" s="6"/>
    </row>
    <row r="642" spans="5:32" x14ac:dyDescent="0.4">
      <c r="E642" s="6"/>
      <c r="H642" s="6"/>
      <c r="K642" s="6"/>
      <c r="N642" s="6"/>
      <c r="Q642" s="6"/>
      <c r="T642" s="6"/>
      <c r="W642" s="6"/>
      <c r="Z642" s="6"/>
      <c r="AC642" s="6"/>
      <c r="AF642" s="6"/>
    </row>
    <row r="643" spans="5:32" x14ac:dyDescent="0.4">
      <c r="E643" s="6"/>
      <c r="H643" s="6"/>
      <c r="K643" s="6"/>
      <c r="N643" s="6"/>
      <c r="Q643" s="6"/>
      <c r="T643" s="6"/>
      <c r="W643" s="6"/>
      <c r="Z643" s="6"/>
      <c r="AC643" s="6"/>
      <c r="AF643" s="6"/>
    </row>
    <row r="644" spans="5:32" x14ac:dyDescent="0.4">
      <c r="E644" s="6"/>
      <c r="H644" s="6"/>
      <c r="K644" s="6"/>
      <c r="N644" s="6"/>
      <c r="Q644" s="6"/>
      <c r="T644" s="6"/>
      <c r="W644" s="6"/>
      <c r="Z644" s="6"/>
      <c r="AC644" s="6"/>
      <c r="AF644" s="6"/>
    </row>
    <row r="645" spans="5:32" x14ac:dyDescent="0.4">
      <c r="E645" s="6"/>
      <c r="H645" s="6"/>
      <c r="K645" s="6"/>
      <c r="N645" s="6"/>
      <c r="Q645" s="6"/>
      <c r="T645" s="6"/>
      <c r="W645" s="6"/>
      <c r="Z645" s="6"/>
      <c r="AC645" s="6"/>
      <c r="AF645" s="6"/>
    </row>
    <row r="646" spans="5:32" x14ac:dyDescent="0.4">
      <c r="E646" s="6"/>
      <c r="H646" s="6"/>
      <c r="K646" s="6"/>
      <c r="N646" s="6"/>
      <c r="Q646" s="6"/>
      <c r="T646" s="6"/>
      <c r="W646" s="6"/>
      <c r="Z646" s="6"/>
      <c r="AC646" s="6"/>
      <c r="AF646" s="6"/>
    </row>
    <row r="647" spans="5:32" x14ac:dyDescent="0.4">
      <c r="E647" s="6"/>
      <c r="H647" s="6"/>
      <c r="K647" s="6"/>
      <c r="N647" s="6"/>
      <c r="Q647" s="6"/>
      <c r="T647" s="6"/>
      <c r="W647" s="6"/>
      <c r="Z647" s="6"/>
      <c r="AC647" s="6"/>
      <c r="AF647" s="6"/>
    </row>
    <row r="648" spans="5:32" x14ac:dyDescent="0.4">
      <c r="E648" s="6"/>
      <c r="H648" s="6"/>
      <c r="K648" s="6"/>
      <c r="N648" s="6"/>
      <c r="Q648" s="6"/>
      <c r="T648" s="6"/>
      <c r="W648" s="6"/>
      <c r="Z648" s="6"/>
      <c r="AC648" s="6"/>
      <c r="AF648" s="6"/>
    </row>
    <row r="649" spans="5:32" x14ac:dyDescent="0.4">
      <c r="E649" s="6"/>
      <c r="H649" s="6"/>
      <c r="K649" s="6"/>
      <c r="N649" s="6"/>
      <c r="Q649" s="6"/>
      <c r="T649" s="6"/>
      <c r="W649" s="6"/>
      <c r="Z649" s="6"/>
      <c r="AC649" s="6"/>
      <c r="AF649" s="6"/>
    </row>
    <row r="650" spans="5:32" x14ac:dyDescent="0.4">
      <c r="E650" s="6"/>
      <c r="H650" s="6"/>
      <c r="K650" s="6"/>
      <c r="N650" s="6"/>
      <c r="Q650" s="6"/>
      <c r="T650" s="6"/>
      <c r="W650" s="6"/>
      <c r="Z650" s="6"/>
      <c r="AC650" s="6"/>
      <c r="AF650" s="6"/>
    </row>
    <row r="651" spans="5:32" x14ac:dyDescent="0.4">
      <c r="E651" s="6"/>
      <c r="H651" s="6"/>
      <c r="K651" s="6"/>
      <c r="N651" s="6"/>
      <c r="Q651" s="6"/>
      <c r="T651" s="6"/>
      <c r="W651" s="6"/>
      <c r="Z651" s="6"/>
      <c r="AC651" s="6"/>
      <c r="AF651" s="6"/>
    </row>
    <row r="652" spans="5:32" x14ac:dyDescent="0.4">
      <c r="E652" s="6"/>
      <c r="H652" s="6"/>
      <c r="K652" s="6"/>
      <c r="N652" s="6"/>
      <c r="Q652" s="6"/>
      <c r="T652" s="6"/>
      <c r="W652" s="6"/>
      <c r="Z652" s="6"/>
      <c r="AC652" s="6"/>
      <c r="AF652" s="6"/>
    </row>
    <row r="653" spans="5:32" x14ac:dyDescent="0.4">
      <c r="E653" s="6"/>
      <c r="H653" s="6"/>
      <c r="K653" s="6"/>
      <c r="N653" s="6"/>
      <c r="Q653" s="6"/>
      <c r="T653" s="6"/>
      <c r="W653" s="6"/>
      <c r="Z653" s="6"/>
      <c r="AC653" s="6"/>
      <c r="AF653" s="6"/>
    </row>
    <row r="654" spans="5:32" x14ac:dyDescent="0.4">
      <c r="E654" s="6"/>
      <c r="H654" s="6"/>
      <c r="K654" s="6"/>
      <c r="N654" s="6"/>
      <c r="Q654" s="6"/>
      <c r="T654" s="6"/>
      <c r="W654" s="6"/>
      <c r="Z654" s="6"/>
      <c r="AC654" s="6"/>
      <c r="AF654" s="6"/>
    </row>
    <row r="655" spans="5:32" x14ac:dyDescent="0.4">
      <c r="E655" s="6"/>
      <c r="H655" s="6"/>
      <c r="K655" s="6"/>
      <c r="N655" s="6"/>
      <c r="Q655" s="6"/>
      <c r="T655" s="6"/>
      <c r="W655" s="6"/>
      <c r="Z655" s="6"/>
      <c r="AC655" s="6"/>
      <c r="AF655" s="6"/>
    </row>
    <row r="656" spans="5:32" x14ac:dyDescent="0.4">
      <c r="E656" s="6"/>
      <c r="H656" s="6"/>
      <c r="K656" s="6"/>
      <c r="N656" s="6"/>
      <c r="Q656" s="6"/>
      <c r="T656" s="6"/>
      <c r="W656" s="6"/>
      <c r="Z656" s="6"/>
      <c r="AC656" s="6"/>
      <c r="AF656" s="6"/>
    </row>
    <row r="657" spans="5:32" x14ac:dyDescent="0.4">
      <c r="E657" s="6"/>
      <c r="H657" s="6"/>
      <c r="K657" s="6"/>
      <c r="N657" s="6"/>
      <c r="Q657" s="6"/>
      <c r="T657" s="6"/>
      <c r="W657" s="6"/>
      <c r="Z657" s="6"/>
      <c r="AC657" s="6"/>
      <c r="AF657" s="6"/>
    </row>
    <row r="658" spans="5:32" x14ac:dyDescent="0.4">
      <c r="E658" s="6"/>
      <c r="H658" s="6"/>
      <c r="K658" s="6"/>
      <c r="N658" s="6"/>
      <c r="Q658" s="6"/>
      <c r="T658" s="6"/>
      <c r="W658" s="6"/>
      <c r="Z658" s="6"/>
      <c r="AC658" s="6"/>
      <c r="AF658" s="6"/>
    </row>
    <row r="659" spans="5:32" x14ac:dyDescent="0.4">
      <c r="E659" s="6"/>
      <c r="H659" s="6"/>
      <c r="K659" s="6"/>
      <c r="N659" s="6"/>
      <c r="Q659" s="6"/>
      <c r="T659" s="6"/>
      <c r="W659" s="6"/>
      <c r="Z659" s="6"/>
      <c r="AC659" s="6"/>
      <c r="AF659" s="6"/>
    </row>
    <row r="660" spans="5:32" x14ac:dyDescent="0.4">
      <c r="E660" s="6"/>
      <c r="H660" s="6"/>
      <c r="K660" s="6"/>
      <c r="N660" s="6"/>
      <c r="Q660" s="6"/>
      <c r="T660" s="6"/>
      <c r="W660" s="6"/>
      <c r="Z660" s="6"/>
      <c r="AC660" s="6"/>
      <c r="AF660" s="6"/>
    </row>
    <row r="661" spans="5:32" x14ac:dyDescent="0.4">
      <c r="E661" s="6"/>
      <c r="H661" s="6"/>
      <c r="K661" s="6"/>
      <c r="N661" s="6"/>
      <c r="Q661" s="6"/>
      <c r="T661" s="6"/>
      <c r="W661" s="6"/>
      <c r="Z661" s="6"/>
      <c r="AC661" s="6"/>
      <c r="AF661" s="6"/>
    </row>
    <row r="662" spans="5:32" x14ac:dyDescent="0.4">
      <c r="E662" s="6"/>
      <c r="H662" s="6"/>
      <c r="K662" s="6"/>
      <c r="N662" s="6"/>
      <c r="Q662" s="6"/>
      <c r="T662" s="6"/>
      <c r="W662" s="6"/>
      <c r="Z662" s="6"/>
      <c r="AC662" s="6"/>
      <c r="AF662" s="6"/>
    </row>
    <row r="663" spans="5:32" x14ac:dyDescent="0.4">
      <c r="E663" s="6"/>
      <c r="H663" s="6"/>
      <c r="K663" s="6"/>
      <c r="N663" s="6"/>
      <c r="Q663" s="6"/>
      <c r="T663" s="6"/>
      <c r="W663" s="6"/>
      <c r="Z663" s="6"/>
      <c r="AC663" s="6"/>
      <c r="AF663" s="6"/>
    </row>
    <row r="664" spans="5:32" x14ac:dyDescent="0.4">
      <c r="E664" s="6"/>
      <c r="H664" s="6"/>
      <c r="K664" s="6"/>
      <c r="N664" s="6"/>
      <c r="Q664" s="6"/>
      <c r="T664" s="6"/>
      <c r="W664" s="6"/>
      <c r="Z664" s="6"/>
      <c r="AC664" s="6"/>
      <c r="AF664" s="6"/>
    </row>
    <row r="665" spans="5:32" x14ac:dyDescent="0.4">
      <c r="E665" s="6"/>
      <c r="H665" s="6"/>
      <c r="K665" s="6"/>
      <c r="N665" s="6"/>
      <c r="Q665" s="6"/>
      <c r="T665" s="6"/>
      <c r="W665" s="6"/>
      <c r="Z665" s="6"/>
      <c r="AC665" s="6"/>
      <c r="AF665" s="6"/>
    </row>
    <row r="666" spans="5:32" x14ac:dyDescent="0.4">
      <c r="E666" s="6"/>
      <c r="H666" s="6"/>
      <c r="K666" s="6"/>
      <c r="N666" s="6"/>
      <c r="Q666" s="6"/>
      <c r="T666" s="6"/>
      <c r="W666" s="6"/>
      <c r="Z666" s="6"/>
      <c r="AC666" s="6"/>
      <c r="AF666" s="6"/>
    </row>
    <row r="667" spans="5:32" x14ac:dyDescent="0.4">
      <c r="E667" s="6"/>
      <c r="H667" s="6"/>
      <c r="K667" s="6"/>
      <c r="N667" s="6"/>
      <c r="Q667" s="6"/>
      <c r="T667" s="6"/>
      <c r="W667" s="6"/>
      <c r="Z667" s="6"/>
      <c r="AC667" s="6"/>
      <c r="AF667" s="6"/>
    </row>
    <row r="668" spans="5:32" x14ac:dyDescent="0.4">
      <c r="E668" s="6"/>
      <c r="H668" s="6"/>
      <c r="K668" s="6"/>
      <c r="N668" s="6"/>
      <c r="Q668" s="6"/>
      <c r="T668" s="6"/>
      <c r="W668" s="6"/>
      <c r="Z668" s="6"/>
      <c r="AC668" s="6"/>
      <c r="AF668" s="6"/>
    </row>
    <row r="669" spans="5:32" x14ac:dyDescent="0.4">
      <c r="E669" s="6"/>
      <c r="H669" s="6"/>
      <c r="K669" s="6"/>
      <c r="N669" s="6"/>
      <c r="Q669" s="6"/>
      <c r="T669" s="6"/>
      <c r="W669" s="6"/>
      <c r="Z669" s="6"/>
      <c r="AC669" s="6"/>
      <c r="AF669" s="6"/>
    </row>
    <row r="670" spans="5:32" x14ac:dyDescent="0.4">
      <c r="E670" s="6"/>
      <c r="H670" s="6"/>
      <c r="K670" s="6"/>
      <c r="N670" s="6"/>
      <c r="Q670" s="6"/>
      <c r="T670" s="6"/>
      <c r="W670" s="6"/>
      <c r="Z670" s="6"/>
      <c r="AC670" s="6"/>
      <c r="AF670" s="6"/>
    </row>
    <row r="671" spans="5:32" x14ac:dyDescent="0.4">
      <c r="E671" s="6"/>
      <c r="H671" s="6"/>
      <c r="K671" s="6"/>
      <c r="N671" s="6"/>
      <c r="Q671" s="6"/>
      <c r="T671" s="6"/>
      <c r="W671" s="6"/>
      <c r="Z671" s="6"/>
      <c r="AC671" s="6"/>
      <c r="AF671" s="6"/>
    </row>
    <row r="672" spans="5:32" x14ac:dyDescent="0.4">
      <c r="E672" s="6"/>
      <c r="H672" s="6"/>
      <c r="K672" s="6"/>
      <c r="N672" s="6"/>
      <c r="Q672" s="6"/>
      <c r="T672" s="6"/>
      <c r="W672" s="6"/>
      <c r="Z672" s="6"/>
      <c r="AC672" s="6"/>
      <c r="AF672" s="6"/>
    </row>
    <row r="673" spans="5:32" x14ac:dyDescent="0.4">
      <c r="E673" s="6"/>
      <c r="H673" s="6"/>
      <c r="K673" s="6"/>
      <c r="N673" s="6"/>
      <c r="Q673" s="6"/>
      <c r="T673" s="6"/>
      <c r="W673" s="6"/>
      <c r="Z673" s="6"/>
      <c r="AC673" s="6"/>
      <c r="AF673" s="6"/>
    </row>
    <row r="674" spans="5:32" x14ac:dyDescent="0.4">
      <c r="E674" s="6"/>
      <c r="H674" s="6"/>
      <c r="K674" s="6"/>
      <c r="N674" s="6"/>
      <c r="Q674" s="6"/>
      <c r="T674" s="6"/>
      <c r="W674" s="6"/>
      <c r="Z674" s="6"/>
      <c r="AC674" s="6"/>
      <c r="AF674" s="6"/>
    </row>
    <row r="675" spans="5:32" x14ac:dyDescent="0.4">
      <c r="E675" s="6"/>
      <c r="H675" s="6"/>
      <c r="K675" s="6"/>
      <c r="N675" s="6"/>
      <c r="Q675" s="6"/>
      <c r="T675" s="6"/>
      <c r="W675" s="6"/>
      <c r="Z675" s="6"/>
      <c r="AC675" s="6"/>
      <c r="AF675" s="6"/>
    </row>
    <row r="676" spans="5:32" x14ac:dyDescent="0.4">
      <c r="E676" s="6"/>
      <c r="H676" s="6"/>
      <c r="K676" s="6"/>
      <c r="N676" s="6"/>
      <c r="Q676" s="6"/>
      <c r="T676" s="6"/>
      <c r="W676" s="6"/>
      <c r="Z676" s="6"/>
      <c r="AC676" s="6"/>
      <c r="AF676" s="6"/>
    </row>
    <row r="677" spans="5:32" x14ac:dyDescent="0.4">
      <c r="E677" s="6"/>
      <c r="H677" s="6"/>
      <c r="K677" s="6"/>
      <c r="N677" s="6"/>
      <c r="Q677" s="6"/>
      <c r="T677" s="6"/>
      <c r="W677" s="6"/>
      <c r="Z677" s="6"/>
      <c r="AC677" s="6"/>
      <c r="AF677" s="6"/>
    </row>
    <row r="678" spans="5:32" x14ac:dyDescent="0.4">
      <c r="E678" s="6"/>
      <c r="H678" s="6"/>
      <c r="K678" s="6"/>
      <c r="N678" s="6"/>
      <c r="Q678" s="6"/>
      <c r="T678" s="6"/>
      <c r="W678" s="6"/>
      <c r="Z678" s="6"/>
      <c r="AC678" s="6"/>
      <c r="AF678" s="6"/>
    </row>
    <row r="679" spans="5:32" x14ac:dyDescent="0.4">
      <c r="E679" s="6"/>
      <c r="H679" s="6"/>
      <c r="K679" s="6"/>
      <c r="N679" s="6"/>
      <c r="Q679" s="6"/>
      <c r="T679" s="6"/>
      <c r="W679" s="6"/>
      <c r="Z679" s="6"/>
      <c r="AC679" s="6"/>
      <c r="AF679" s="6"/>
    </row>
    <row r="680" spans="5:32" x14ac:dyDescent="0.4">
      <c r="E680" s="6"/>
      <c r="H680" s="6"/>
      <c r="K680" s="6"/>
      <c r="N680" s="6"/>
      <c r="Q680" s="6"/>
      <c r="T680" s="6"/>
      <c r="W680" s="6"/>
      <c r="Z680" s="6"/>
      <c r="AC680" s="6"/>
      <c r="AF680" s="6"/>
    </row>
    <row r="681" spans="5:32" x14ac:dyDescent="0.4">
      <c r="E681" s="6"/>
      <c r="H681" s="6"/>
      <c r="K681" s="6"/>
      <c r="N681" s="6"/>
      <c r="Q681" s="6"/>
      <c r="T681" s="6"/>
      <c r="W681" s="6"/>
      <c r="Z681" s="6"/>
      <c r="AC681" s="6"/>
      <c r="AF681" s="6"/>
    </row>
    <row r="682" spans="5:32" x14ac:dyDescent="0.4">
      <c r="E682" s="6"/>
      <c r="H682" s="6"/>
      <c r="K682" s="6"/>
      <c r="N682" s="6"/>
      <c r="Q682" s="6"/>
      <c r="T682" s="6"/>
      <c r="W682" s="6"/>
      <c r="Z682" s="6"/>
      <c r="AC682" s="6"/>
      <c r="AF682" s="6"/>
    </row>
    <row r="683" spans="5:32" x14ac:dyDescent="0.4">
      <c r="E683" s="6"/>
      <c r="H683" s="6"/>
      <c r="K683" s="6"/>
      <c r="N683" s="6"/>
      <c r="Q683" s="6"/>
      <c r="T683" s="6"/>
      <c r="W683" s="6"/>
      <c r="Z683" s="6"/>
      <c r="AC683" s="6"/>
      <c r="AF683" s="6"/>
    </row>
    <row r="684" spans="5:32" x14ac:dyDescent="0.4">
      <c r="E684" s="6"/>
      <c r="H684" s="6"/>
      <c r="K684" s="6"/>
      <c r="N684" s="6"/>
      <c r="Q684" s="6"/>
      <c r="T684" s="6"/>
      <c r="W684" s="6"/>
      <c r="Z684" s="6"/>
      <c r="AC684" s="6"/>
      <c r="AF684" s="6"/>
    </row>
    <row r="685" spans="5:32" x14ac:dyDescent="0.4">
      <c r="E685" s="6"/>
      <c r="H685" s="6"/>
      <c r="K685" s="6"/>
      <c r="N685" s="6"/>
      <c r="Q685" s="6"/>
      <c r="T685" s="6"/>
      <c r="W685" s="6"/>
      <c r="Z685" s="6"/>
      <c r="AC685" s="6"/>
      <c r="AF685" s="6"/>
    </row>
    <row r="686" spans="5:32" x14ac:dyDescent="0.4">
      <c r="E686" s="6"/>
      <c r="H686" s="6"/>
      <c r="K686" s="6"/>
      <c r="N686" s="6"/>
      <c r="Q686" s="6"/>
      <c r="T686" s="6"/>
      <c r="W686" s="6"/>
      <c r="Z686" s="6"/>
      <c r="AC686" s="6"/>
      <c r="AF686" s="6"/>
    </row>
    <row r="687" spans="5:32" x14ac:dyDescent="0.4">
      <c r="E687" s="6"/>
      <c r="H687" s="6"/>
      <c r="K687" s="6"/>
      <c r="N687" s="6"/>
      <c r="Q687" s="6"/>
      <c r="T687" s="6"/>
      <c r="W687" s="6"/>
      <c r="Z687" s="6"/>
      <c r="AC687" s="6"/>
      <c r="AF687" s="6"/>
    </row>
    <row r="688" spans="5:32" x14ac:dyDescent="0.4">
      <c r="E688" s="6"/>
      <c r="H688" s="6"/>
      <c r="K688" s="6"/>
      <c r="N688" s="6"/>
      <c r="Q688" s="6"/>
      <c r="T688" s="6"/>
      <c r="W688" s="6"/>
      <c r="Z688" s="6"/>
      <c r="AC688" s="6"/>
      <c r="AF688" s="6"/>
    </row>
    <row r="689" spans="5:32" x14ac:dyDescent="0.4">
      <c r="E689" s="6"/>
      <c r="H689" s="6"/>
      <c r="K689" s="6"/>
      <c r="N689" s="6"/>
      <c r="Q689" s="6"/>
      <c r="T689" s="6"/>
      <c r="W689" s="6"/>
      <c r="Z689" s="6"/>
      <c r="AC689" s="6"/>
      <c r="AF689" s="6"/>
    </row>
    <row r="690" spans="5:32" x14ac:dyDescent="0.4">
      <c r="E690" s="6"/>
      <c r="H690" s="6"/>
      <c r="K690" s="6"/>
      <c r="N690" s="6"/>
      <c r="Q690" s="6"/>
      <c r="T690" s="6"/>
      <c r="W690" s="6"/>
      <c r="Z690" s="6"/>
      <c r="AC690" s="6"/>
      <c r="AF690" s="6"/>
    </row>
    <row r="691" spans="5:32" x14ac:dyDescent="0.4">
      <c r="E691" s="6"/>
      <c r="H691" s="6"/>
      <c r="K691" s="6"/>
      <c r="N691" s="6"/>
      <c r="Q691" s="6"/>
      <c r="T691" s="6"/>
      <c r="W691" s="6"/>
      <c r="Z691" s="6"/>
      <c r="AC691" s="6"/>
      <c r="AF691" s="6"/>
    </row>
    <row r="692" spans="5:32" x14ac:dyDescent="0.4">
      <c r="E692" s="6"/>
      <c r="H692" s="6"/>
      <c r="K692" s="6"/>
      <c r="N692" s="6"/>
      <c r="Q692" s="6"/>
      <c r="T692" s="6"/>
      <c r="W692" s="6"/>
      <c r="Z692" s="6"/>
      <c r="AC692" s="6"/>
      <c r="AF692" s="6"/>
    </row>
    <row r="693" spans="5:32" x14ac:dyDescent="0.4">
      <c r="E693" s="6"/>
      <c r="H693" s="6"/>
      <c r="K693" s="6"/>
      <c r="N693" s="6"/>
      <c r="Q693" s="6"/>
      <c r="T693" s="6"/>
      <c r="W693" s="6"/>
      <c r="Z693" s="6"/>
      <c r="AC693" s="6"/>
      <c r="AF693" s="6"/>
    </row>
    <row r="694" spans="5:32" x14ac:dyDescent="0.4">
      <c r="E694" s="6"/>
      <c r="H694" s="6"/>
      <c r="K694" s="6"/>
      <c r="N694" s="6"/>
      <c r="Q694" s="6"/>
      <c r="T694" s="6"/>
      <c r="W694" s="6"/>
      <c r="Z694" s="6"/>
      <c r="AC694" s="6"/>
      <c r="AF694" s="6"/>
    </row>
    <row r="695" spans="5:32" x14ac:dyDescent="0.4">
      <c r="E695" s="6"/>
      <c r="H695" s="6"/>
      <c r="K695" s="6"/>
      <c r="N695" s="6"/>
      <c r="Q695" s="6"/>
      <c r="T695" s="6"/>
      <c r="W695" s="6"/>
      <c r="Z695" s="6"/>
      <c r="AC695" s="6"/>
      <c r="AF695" s="6"/>
    </row>
    <row r="696" spans="5:32" x14ac:dyDescent="0.4">
      <c r="E696" s="6"/>
      <c r="H696" s="6"/>
      <c r="K696" s="6"/>
      <c r="N696" s="6"/>
      <c r="Q696" s="6"/>
      <c r="T696" s="6"/>
      <c r="W696" s="6"/>
      <c r="Z696" s="6"/>
      <c r="AC696" s="6"/>
      <c r="AF696" s="6"/>
    </row>
    <row r="697" spans="5:32" x14ac:dyDescent="0.4">
      <c r="E697" s="6"/>
      <c r="H697" s="6"/>
      <c r="K697" s="6"/>
      <c r="N697" s="6"/>
      <c r="Q697" s="6"/>
      <c r="T697" s="6"/>
      <c r="W697" s="6"/>
      <c r="Z697" s="6"/>
      <c r="AC697" s="6"/>
      <c r="AF697" s="6"/>
    </row>
    <row r="698" spans="5:32" x14ac:dyDescent="0.4">
      <c r="E698" s="6"/>
      <c r="H698" s="6"/>
      <c r="K698" s="6"/>
      <c r="N698" s="6"/>
      <c r="Q698" s="6"/>
      <c r="T698" s="6"/>
      <c r="W698" s="6"/>
      <c r="Z698" s="6"/>
      <c r="AC698" s="6"/>
      <c r="AF698" s="6"/>
    </row>
    <row r="699" spans="5:32" x14ac:dyDescent="0.4">
      <c r="E699" s="6"/>
      <c r="H699" s="6"/>
      <c r="K699" s="6"/>
      <c r="N699" s="6"/>
      <c r="Q699" s="6"/>
      <c r="T699" s="6"/>
      <c r="W699" s="6"/>
      <c r="Z699" s="6"/>
      <c r="AC699" s="6"/>
      <c r="AF699" s="6"/>
    </row>
    <row r="700" spans="5:32" x14ac:dyDescent="0.4">
      <c r="E700" s="6"/>
      <c r="H700" s="6"/>
      <c r="K700" s="6"/>
      <c r="N700" s="6"/>
      <c r="Q700" s="6"/>
      <c r="T700" s="6"/>
      <c r="W700" s="6"/>
      <c r="Z700" s="6"/>
      <c r="AC700" s="6"/>
      <c r="AF700" s="6"/>
    </row>
    <row r="701" spans="5:32" x14ac:dyDescent="0.4">
      <c r="E701" s="6"/>
      <c r="H701" s="6"/>
      <c r="K701" s="6"/>
      <c r="N701" s="6"/>
      <c r="Q701" s="6"/>
      <c r="T701" s="6"/>
      <c r="W701" s="6"/>
      <c r="Z701" s="6"/>
      <c r="AC701" s="6"/>
      <c r="AF701" s="6"/>
    </row>
    <row r="702" spans="5:32" x14ac:dyDescent="0.4">
      <c r="E702" s="6"/>
      <c r="H702" s="6"/>
      <c r="K702" s="6"/>
      <c r="N702" s="6"/>
      <c r="Q702" s="6"/>
      <c r="T702" s="6"/>
      <c r="W702" s="6"/>
      <c r="Z702" s="6"/>
      <c r="AC702" s="6"/>
      <c r="AF702" s="6"/>
    </row>
    <row r="703" spans="5:32" x14ac:dyDescent="0.4">
      <c r="E703" s="6"/>
      <c r="H703" s="6"/>
      <c r="K703" s="6"/>
      <c r="N703" s="6"/>
      <c r="Q703" s="6"/>
      <c r="T703" s="6"/>
      <c r="W703" s="6"/>
      <c r="Z703" s="6"/>
      <c r="AC703" s="6"/>
      <c r="AF703" s="6"/>
    </row>
    <row r="704" spans="5:32" x14ac:dyDescent="0.4">
      <c r="E704" s="6"/>
      <c r="H704" s="6"/>
      <c r="K704" s="6"/>
      <c r="N704" s="6"/>
      <c r="Q704" s="6"/>
      <c r="T704" s="6"/>
      <c r="W704" s="6"/>
      <c r="Z704" s="6"/>
      <c r="AC704" s="6"/>
      <c r="AF704" s="6"/>
    </row>
    <row r="705" spans="5:32" x14ac:dyDescent="0.4">
      <c r="E705" s="6"/>
      <c r="H705" s="6"/>
      <c r="K705" s="6"/>
      <c r="N705" s="6"/>
      <c r="Q705" s="6"/>
      <c r="T705" s="6"/>
      <c r="W705" s="6"/>
      <c r="Z705" s="6"/>
      <c r="AC705" s="6"/>
      <c r="AF705" s="6"/>
    </row>
    <row r="706" spans="5:32" x14ac:dyDescent="0.4">
      <c r="E706" s="6"/>
      <c r="H706" s="6"/>
      <c r="K706" s="6"/>
      <c r="N706" s="6"/>
      <c r="Q706" s="6"/>
      <c r="T706" s="6"/>
      <c r="W706" s="6"/>
      <c r="Z706" s="6"/>
      <c r="AC706" s="6"/>
      <c r="AF706" s="6"/>
    </row>
    <row r="707" spans="5:32" x14ac:dyDescent="0.4">
      <c r="E707" s="6"/>
      <c r="H707" s="6"/>
      <c r="K707" s="6"/>
      <c r="N707" s="6"/>
      <c r="Q707" s="6"/>
      <c r="T707" s="6"/>
      <c r="W707" s="6"/>
      <c r="Z707" s="6"/>
      <c r="AC707" s="6"/>
      <c r="AF707" s="6"/>
    </row>
    <row r="708" spans="5:32" x14ac:dyDescent="0.4">
      <c r="E708" s="6"/>
      <c r="H708" s="6"/>
      <c r="K708" s="6"/>
      <c r="N708" s="6"/>
      <c r="Q708" s="6"/>
      <c r="T708" s="6"/>
      <c r="W708" s="6"/>
      <c r="Z708" s="6"/>
      <c r="AC708" s="6"/>
      <c r="AF708" s="6"/>
    </row>
    <row r="709" spans="5:32" x14ac:dyDescent="0.4">
      <c r="E709" s="6"/>
      <c r="H709" s="6"/>
      <c r="K709" s="6"/>
      <c r="N709" s="6"/>
      <c r="Q709" s="6"/>
      <c r="T709" s="6"/>
      <c r="W709" s="6"/>
      <c r="Z709" s="6"/>
      <c r="AC709" s="6"/>
      <c r="AF709" s="6"/>
    </row>
    <row r="710" spans="5:32" x14ac:dyDescent="0.4">
      <c r="E710" s="6"/>
      <c r="H710" s="6"/>
      <c r="K710" s="6"/>
      <c r="N710" s="6"/>
      <c r="Q710" s="6"/>
      <c r="T710" s="6"/>
      <c r="W710" s="6"/>
      <c r="Z710" s="6"/>
      <c r="AC710" s="6"/>
      <c r="AF710" s="6"/>
    </row>
    <row r="711" spans="5:32" x14ac:dyDescent="0.4">
      <c r="E711" s="6"/>
      <c r="H711" s="6"/>
      <c r="K711" s="6"/>
      <c r="N711" s="6"/>
      <c r="Q711" s="6"/>
      <c r="T711" s="6"/>
      <c r="W711" s="6"/>
      <c r="Z711" s="6"/>
      <c r="AC711" s="6"/>
      <c r="AF711" s="6"/>
    </row>
    <row r="712" spans="5:32" x14ac:dyDescent="0.4">
      <c r="E712" s="6"/>
      <c r="H712" s="6"/>
      <c r="K712" s="6"/>
      <c r="N712" s="6"/>
      <c r="Q712" s="6"/>
      <c r="T712" s="6"/>
      <c r="W712" s="6"/>
      <c r="Z712" s="6"/>
      <c r="AC712" s="6"/>
      <c r="AF712" s="6"/>
    </row>
    <row r="713" spans="5:32" x14ac:dyDescent="0.4">
      <c r="E713" s="6"/>
      <c r="H713" s="6"/>
      <c r="K713" s="6"/>
      <c r="N713" s="6"/>
      <c r="Q713" s="6"/>
      <c r="T713" s="6"/>
      <c r="W713" s="6"/>
      <c r="Z713" s="6"/>
      <c r="AC713" s="6"/>
      <c r="AF713" s="6"/>
    </row>
    <row r="714" spans="5:32" x14ac:dyDescent="0.4">
      <c r="E714" s="6"/>
      <c r="H714" s="6"/>
      <c r="K714" s="6"/>
      <c r="N714" s="6"/>
      <c r="Q714" s="6"/>
      <c r="T714" s="6"/>
      <c r="W714" s="6"/>
      <c r="Z714" s="6"/>
      <c r="AC714" s="6"/>
      <c r="AF714" s="6"/>
    </row>
    <row r="715" spans="5:32" x14ac:dyDescent="0.4">
      <c r="E715" s="6"/>
      <c r="H715" s="6"/>
      <c r="K715" s="6"/>
      <c r="N715" s="6"/>
      <c r="Q715" s="6"/>
      <c r="T715" s="6"/>
      <c r="W715" s="6"/>
      <c r="Z715" s="6"/>
      <c r="AC715" s="6"/>
      <c r="AF715" s="6"/>
    </row>
    <row r="716" spans="5:32" x14ac:dyDescent="0.4">
      <c r="E716" s="6"/>
      <c r="H716" s="6"/>
      <c r="K716" s="6"/>
      <c r="N716" s="6"/>
      <c r="Q716" s="6"/>
      <c r="T716" s="6"/>
      <c r="W716" s="6"/>
      <c r="Z716" s="6"/>
      <c r="AC716" s="6"/>
      <c r="AF716" s="6"/>
    </row>
    <row r="717" spans="5:32" x14ac:dyDescent="0.4">
      <c r="E717" s="6"/>
      <c r="H717" s="6"/>
      <c r="K717" s="6"/>
      <c r="N717" s="6"/>
      <c r="Q717" s="6"/>
      <c r="T717" s="6"/>
      <c r="W717" s="6"/>
      <c r="Z717" s="6"/>
      <c r="AC717" s="6"/>
      <c r="AF717" s="6"/>
    </row>
    <row r="718" spans="5:32" x14ac:dyDescent="0.4">
      <c r="E718" s="6"/>
      <c r="H718" s="6"/>
      <c r="K718" s="6"/>
      <c r="N718" s="6"/>
      <c r="Q718" s="6"/>
      <c r="T718" s="6"/>
      <c r="W718" s="6"/>
      <c r="Z718" s="6"/>
      <c r="AC718" s="6"/>
      <c r="AF718" s="6"/>
    </row>
    <row r="719" spans="5:32" x14ac:dyDescent="0.4">
      <c r="E719" s="6"/>
      <c r="H719" s="6"/>
      <c r="K719" s="6"/>
      <c r="N719" s="6"/>
      <c r="Q719" s="6"/>
      <c r="T719" s="6"/>
      <c r="W719" s="6"/>
      <c r="Z719" s="6"/>
      <c r="AC719" s="6"/>
      <c r="AF719" s="6"/>
    </row>
    <row r="720" spans="5:32" x14ac:dyDescent="0.4">
      <c r="E720" s="6"/>
      <c r="H720" s="6"/>
      <c r="K720" s="6"/>
      <c r="N720" s="6"/>
      <c r="Q720" s="6"/>
      <c r="T720" s="6"/>
      <c r="W720" s="6"/>
      <c r="Z720" s="6"/>
      <c r="AC720" s="6"/>
      <c r="AF720" s="6"/>
    </row>
    <row r="721" spans="5:32" x14ac:dyDescent="0.4">
      <c r="E721" s="6"/>
      <c r="H721" s="6"/>
      <c r="K721" s="6"/>
      <c r="N721" s="6"/>
      <c r="Q721" s="6"/>
      <c r="T721" s="6"/>
      <c r="W721" s="6"/>
      <c r="Z721" s="6"/>
      <c r="AC721" s="6"/>
      <c r="AF721" s="6"/>
    </row>
    <row r="722" spans="5:32" x14ac:dyDescent="0.4">
      <c r="E722" s="6"/>
      <c r="H722" s="6"/>
      <c r="K722" s="6"/>
      <c r="N722" s="6"/>
      <c r="Q722" s="6"/>
      <c r="T722" s="6"/>
      <c r="W722" s="6"/>
      <c r="Z722" s="6"/>
      <c r="AC722" s="6"/>
      <c r="AF722" s="6"/>
    </row>
    <row r="723" spans="5:32" x14ac:dyDescent="0.4">
      <c r="E723" s="6"/>
      <c r="H723" s="6"/>
      <c r="K723" s="6"/>
      <c r="N723" s="6"/>
      <c r="Q723" s="6"/>
      <c r="T723" s="6"/>
      <c r="W723" s="6"/>
      <c r="Z723" s="6"/>
      <c r="AC723" s="6"/>
      <c r="AF723" s="6"/>
    </row>
    <row r="724" spans="5:32" x14ac:dyDescent="0.4">
      <c r="E724" s="6"/>
      <c r="H724" s="6"/>
      <c r="K724" s="6"/>
      <c r="N724" s="6"/>
      <c r="Q724" s="6"/>
      <c r="T724" s="6"/>
      <c r="W724" s="6"/>
      <c r="Z724" s="6"/>
      <c r="AC724" s="6"/>
      <c r="AF724" s="6"/>
    </row>
    <row r="725" spans="5:32" x14ac:dyDescent="0.4">
      <c r="E725" s="6"/>
      <c r="H725" s="6"/>
      <c r="K725" s="6"/>
      <c r="N725" s="6"/>
      <c r="Q725" s="6"/>
      <c r="T725" s="6"/>
      <c r="W725" s="6"/>
      <c r="Z725" s="6"/>
      <c r="AC725" s="6"/>
      <c r="AF725" s="6"/>
    </row>
    <row r="726" spans="5:32" x14ac:dyDescent="0.4">
      <c r="E726" s="6"/>
      <c r="H726" s="6"/>
      <c r="K726" s="6"/>
      <c r="N726" s="6"/>
      <c r="Q726" s="6"/>
      <c r="T726" s="6"/>
      <c r="W726" s="6"/>
      <c r="Z726" s="6"/>
      <c r="AC726" s="6"/>
      <c r="AF726" s="6"/>
    </row>
    <row r="727" spans="5:32" x14ac:dyDescent="0.4">
      <c r="E727" s="6"/>
      <c r="H727" s="6"/>
      <c r="K727" s="6"/>
      <c r="N727" s="6"/>
      <c r="Q727" s="6"/>
      <c r="T727" s="6"/>
      <c r="W727" s="6"/>
      <c r="Z727" s="6"/>
      <c r="AC727" s="6"/>
      <c r="AF727" s="6"/>
    </row>
    <row r="728" spans="5:32" x14ac:dyDescent="0.4">
      <c r="E728" s="6"/>
      <c r="H728" s="6"/>
      <c r="K728" s="6"/>
      <c r="N728" s="6"/>
      <c r="Q728" s="6"/>
      <c r="T728" s="6"/>
      <c r="W728" s="6"/>
      <c r="Z728" s="6"/>
      <c r="AC728" s="6"/>
      <c r="AF728" s="6"/>
    </row>
    <row r="729" spans="5:32" x14ac:dyDescent="0.4">
      <c r="E729" s="6"/>
      <c r="H729" s="6"/>
      <c r="K729" s="6"/>
      <c r="N729" s="6"/>
      <c r="Q729" s="6"/>
      <c r="T729" s="6"/>
      <c r="W729" s="6"/>
      <c r="Z729" s="6"/>
      <c r="AC729" s="6"/>
      <c r="AF729" s="6"/>
    </row>
    <row r="730" spans="5:32" x14ac:dyDescent="0.4">
      <c r="E730" s="6"/>
      <c r="H730" s="6"/>
      <c r="K730" s="6"/>
      <c r="N730" s="6"/>
      <c r="Q730" s="6"/>
      <c r="T730" s="6"/>
      <c r="W730" s="6"/>
      <c r="Z730" s="6"/>
      <c r="AC730" s="6"/>
      <c r="AF730" s="6"/>
    </row>
    <row r="731" spans="5:32" x14ac:dyDescent="0.4">
      <c r="E731" s="6"/>
      <c r="H731" s="6"/>
      <c r="K731" s="6"/>
      <c r="N731" s="6"/>
      <c r="Q731" s="6"/>
      <c r="T731" s="6"/>
      <c r="W731" s="6"/>
      <c r="Z731" s="6"/>
      <c r="AC731" s="6"/>
      <c r="AF731" s="6"/>
    </row>
    <row r="732" spans="5:32" x14ac:dyDescent="0.4">
      <c r="E732" s="6"/>
      <c r="H732" s="6"/>
      <c r="K732" s="6"/>
      <c r="N732" s="6"/>
      <c r="Q732" s="6"/>
      <c r="T732" s="6"/>
      <c r="W732" s="6"/>
      <c r="Z732" s="6"/>
      <c r="AC732" s="6"/>
      <c r="AF732" s="6"/>
    </row>
    <row r="733" spans="5:32" x14ac:dyDescent="0.4">
      <c r="E733" s="6"/>
      <c r="H733" s="6"/>
      <c r="K733" s="6"/>
      <c r="N733" s="6"/>
      <c r="Q733" s="6"/>
      <c r="T733" s="6"/>
      <c r="W733" s="6"/>
      <c r="Z733" s="6"/>
      <c r="AC733" s="6"/>
      <c r="AF733" s="6"/>
    </row>
    <row r="734" spans="5:32" x14ac:dyDescent="0.4">
      <c r="E734" s="6"/>
      <c r="H734" s="6"/>
      <c r="K734" s="6"/>
      <c r="N734" s="6"/>
      <c r="Q734" s="6"/>
      <c r="T734" s="6"/>
      <c r="W734" s="6"/>
      <c r="Z734" s="6"/>
      <c r="AC734" s="6"/>
      <c r="AF734" s="6"/>
    </row>
    <row r="735" spans="5:32" x14ac:dyDescent="0.4">
      <c r="E735" s="6"/>
      <c r="H735" s="6"/>
      <c r="K735" s="6"/>
      <c r="N735" s="6"/>
      <c r="Q735" s="6"/>
      <c r="T735" s="6"/>
      <c r="W735" s="6"/>
      <c r="Z735" s="6"/>
      <c r="AC735" s="6"/>
      <c r="AF735" s="6"/>
    </row>
    <row r="736" spans="5:32" x14ac:dyDescent="0.4">
      <c r="E736" s="6"/>
      <c r="H736" s="6"/>
      <c r="K736" s="6"/>
      <c r="N736" s="6"/>
      <c r="Q736" s="6"/>
      <c r="T736" s="6"/>
      <c r="W736" s="6"/>
      <c r="Z736" s="6"/>
      <c r="AC736" s="6"/>
      <c r="AF736" s="6"/>
    </row>
    <row r="737" spans="5:32" x14ac:dyDescent="0.4">
      <c r="E737" s="6"/>
      <c r="H737" s="6"/>
      <c r="K737" s="6"/>
      <c r="N737" s="6"/>
      <c r="Q737" s="6"/>
      <c r="T737" s="6"/>
      <c r="W737" s="6"/>
      <c r="Z737" s="6"/>
      <c r="AC737" s="6"/>
      <c r="AF737" s="6"/>
    </row>
    <row r="738" spans="5:32" x14ac:dyDescent="0.4">
      <c r="E738" s="6"/>
      <c r="H738" s="6"/>
      <c r="K738" s="6"/>
      <c r="N738" s="6"/>
      <c r="Q738" s="6"/>
      <c r="T738" s="6"/>
      <c r="W738" s="6"/>
      <c r="Z738" s="6"/>
      <c r="AC738" s="6"/>
      <c r="AF738" s="6"/>
    </row>
    <row r="739" spans="5:32" x14ac:dyDescent="0.4">
      <c r="E739" s="6"/>
      <c r="H739" s="6"/>
      <c r="K739" s="6"/>
      <c r="N739" s="6"/>
      <c r="Q739" s="6"/>
      <c r="T739" s="6"/>
      <c r="W739" s="6"/>
      <c r="Z739" s="6"/>
      <c r="AC739" s="6"/>
      <c r="AF739" s="6"/>
    </row>
    <row r="740" spans="5:32" x14ac:dyDescent="0.4">
      <c r="E740" s="6"/>
      <c r="H740" s="6"/>
      <c r="K740" s="6"/>
      <c r="N740" s="6"/>
      <c r="Q740" s="6"/>
      <c r="T740" s="6"/>
      <c r="W740" s="6"/>
      <c r="Z740" s="6"/>
      <c r="AC740" s="6"/>
      <c r="AF740" s="6"/>
    </row>
    <row r="741" spans="5:32" x14ac:dyDescent="0.4">
      <c r="E741" s="6"/>
      <c r="H741" s="6"/>
      <c r="K741" s="6"/>
      <c r="N741" s="6"/>
      <c r="Q741" s="6"/>
      <c r="T741" s="6"/>
      <c r="W741" s="6"/>
      <c r="Z741" s="6"/>
      <c r="AC741" s="6"/>
      <c r="AF741" s="6"/>
    </row>
    <row r="742" spans="5:32" x14ac:dyDescent="0.4">
      <c r="E742" s="6"/>
      <c r="H742" s="6"/>
      <c r="K742" s="6"/>
      <c r="N742" s="6"/>
      <c r="Q742" s="6"/>
      <c r="T742" s="6"/>
      <c r="W742" s="6"/>
      <c r="Z742" s="6"/>
      <c r="AC742" s="6"/>
      <c r="AF742" s="6"/>
    </row>
    <row r="743" spans="5:32" x14ac:dyDescent="0.4">
      <c r="E743" s="6"/>
      <c r="H743" s="6"/>
      <c r="K743" s="6"/>
      <c r="N743" s="6"/>
      <c r="Q743" s="6"/>
      <c r="T743" s="6"/>
      <c r="W743" s="6"/>
      <c r="Z743" s="6"/>
      <c r="AC743" s="6"/>
      <c r="AF743" s="6"/>
    </row>
    <row r="744" spans="5:32" x14ac:dyDescent="0.4">
      <c r="E744" s="6"/>
      <c r="H744" s="6"/>
      <c r="K744" s="6"/>
      <c r="N744" s="6"/>
      <c r="Q744" s="6"/>
      <c r="T744" s="6"/>
      <c r="W744" s="6"/>
      <c r="Z744" s="6"/>
      <c r="AC744" s="6"/>
      <c r="AF744" s="6"/>
    </row>
    <row r="745" spans="5:32" x14ac:dyDescent="0.4">
      <c r="E745" s="6"/>
      <c r="H745" s="6"/>
      <c r="K745" s="6"/>
      <c r="N745" s="6"/>
      <c r="Q745" s="6"/>
      <c r="T745" s="6"/>
      <c r="W745" s="6"/>
      <c r="Z745" s="6"/>
      <c r="AC745" s="6"/>
      <c r="AF745" s="6"/>
    </row>
    <row r="746" spans="5:32" x14ac:dyDescent="0.4">
      <c r="E746" s="6"/>
      <c r="H746" s="6"/>
      <c r="K746" s="6"/>
      <c r="N746" s="6"/>
      <c r="Q746" s="6"/>
      <c r="T746" s="6"/>
      <c r="W746" s="6"/>
      <c r="Z746" s="6"/>
      <c r="AC746" s="6"/>
      <c r="AF746" s="6"/>
    </row>
    <row r="747" spans="5:32" x14ac:dyDescent="0.4">
      <c r="E747" s="6"/>
      <c r="H747" s="6"/>
      <c r="K747" s="6"/>
      <c r="N747" s="6"/>
      <c r="Q747" s="6"/>
      <c r="T747" s="6"/>
      <c r="W747" s="6"/>
      <c r="Z747" s="6"/>
      <c r="AC747" s="6"/>
      <c r="AF747" s="6"/>
    </row>
    <row r="748" spans="5:32" x14ac:dyDescent="0.4">
      <c r="E748" s="6"/>
      <c r="H748" s="6"/>
      <c r="K748" s="6"/>
      <c r="N748" s="6"/>
      <c r="Q748" s="6"/>
      <c r="T748" s="6"/>
      <c r="W748" s="6"/>
      <c r="Z748" s="6"/>
      <c r="AC748" s="6"/>
      <c r="AF748" s="6"/>
    </row>
    <row r="749" spans="5:32" x14ac:dyDescent="0.4">
      <c r="E749" s="6"/>
      <c r="H749" s="6"/>
      <c r="K749" s="6"/>
      <c r="N749" s="6"/>
      <c r="Q749" s="6"/>
      <c r="T749" s="6"/>
      <c r="W749" s="6"/>
      <c r="Z749" s="6"/>
      <c r="AC749" s="6"/>
      <c r="AF749" s="6"/>
    </row>
    <row r="750" spans="5:32" x14ac:dyDescent="0.4">
      <c r="E750" s="6"/>
      <c r="H750" s="6"/>
      <c r="K750" s="6"/>
      <c r="N750" s="6"/>
      <c r="Q750" s="6"/>
      <c r="T750" s="6"/>
      <c r="W750" s="6"/>
      <c r="Z750" s="6"/>
      <c r="AC750" s="6"/>
      <c r="AF750" s="6"/>
    </row>
    <row r="751" spans="5:32" x14ac:dyDescent="0.4">
      <c r="E751" s="6"/>
      <c r="H751" s="6"/>
      <c r="K751" s="6"/>
      <c r="N751" s="6"/>
      <c r="Q751" s="6"/>
      <c r="T751" s="6"/>
      <c r="W751" s="6"/>
      <c r="Z751" s="6"/>
      <c r="AC751" s="6"/>
      <c r="AF751" s="6"/>
    </row>
    <row r="752" spans="5:32" x14ac:dyDescent="0.4">
      <c r="E752" s="6"/>
      <c r="H752" s="6"/>
      <c r="K752" s="6"/>
      <c r="N752" s="6"/>
      <c r="Q752" s="6"/>
      <c r="T752" s="6"/>
      <c r="W752" s="6"/>
      <c r="Z752" s="6"/>
      <c r="AC752" s="6"/>
      <c r="AF752" s="6"/>
    </row>
    <row r="753" spans="5:32" x14ac:dyDescent="0.4">
      <c r="E753" s="6"/>
      <c r="H753" s="6"/>
      <c r="K753" s="6"/>
      <c r="N753" s="6"/>
      <c r="Q753" s="6"/>
      <c r="T753" s="6"/>
      <c r="W753" s="6"/>
      <c r="Z753" s="6"/>
      <c r="AC753" s="6"/>
      <c r="AF753" s="6"/>
    </row>
    <row r="754" spans="5:32" x14ac:dyDescent="0.4">
      <c r="E754" s="6"/>
      <c r="H754" s="6"/>
      <c r="K754" s="6"/>
      <c r="N754" s="6"/>
      <c r="Q754" s="6"/>
      <c r="T754" s="6"/>
      <c r="W754" s="6"/>
      <c r="Z754" s="6"/>
      <c r="AC754" s="6"/>
      <c r="AF754" s="6"/>
    </row>
    <row r="755" spans="5:32" x14ac:dyDescent="0.4">
      <c r="E755" s="6"/>
      <c r="H755" s="6"/>
      <c r="K755" s="6"/>
      <c r="N755" s="6"/>
      <c r="Q755" s="6"/>
      <c r="T755" s="6"/>
      <c r="W755" s="6"/>
      <c r="Z755" s="6"/>
      <c r="AC755" s="6"/>
      <c r="AF755" s="6"/>
    </row>
    <row r="756" spans="5:32" x14ac:dyDescent="0.4">
      <c r="E756" s="6"/>
      <c r="H756" s="6"/>
      <c r="K756" s="6"/>
      <c r="N756" s="6"/>
      <c r="Q756" s="6"/>
      <c r="T756" s="6"/>
      <c r="W756" s="6"/>
      <c r="Z756" s="6"/>
      <c r="AC756" s="6"/>
      <c r="AF756" s="6"/>
    </row>
    <row r="757" spans="5:32" x14ac:dyDescent="0.4">
      <c r="E757" s="6"/>
      <c r="H757" s="6"/>
      <c r="K757" s="6"/>
      <c r="N757" s="6"/>
      <c r="Q757" s="6"/>
      <c r="T757" s="6"/>
      <c r="W757" s="6"/>
      <c r="Z757" s="6"/>
      <c r="AC757" s="6"/>
      <c r="AF757" s="6"/>
    </row>
    <row r="758" spans="5:32" x14ac:dyDescent="0.4">
      <c r="E758" s="6"/>
      <c r="H758" s="6"/>
      <c r="K758" s="6"/>
      <c r="N758" s="6"/>
      <c r="Q758" s="6"/>
      <c r="T758" s="6"/>
      <c r="W758" s="6"/>
      <c r="Z758" s="6"/>
      <c r="AC758" s="6"/>
      <c r="AF758" s="6"/>
    </row>
    <row r="759" spans="5:32" x14ac:dyDescent="0.4">
      <c r="E759" s="6"/>
      <c r="H759" s="6"/>
      <c r="K759" s="6"/>
      <c r="N759" s="6"/>
      <c r="Q759" s="6"/>
      <c r="T759" s="6"/>
      <c r="W759" s="6"/>
      <c r="Z759" s="6"/>
      <c r="AC759" s="6"/>
      <c r="AF759" s="6"/>
    </row>
    <row r="760" spans="5:32" x14ac:dyDescent="0.4">
      <c r="E760" s="6"/>
      <c r="H760" s="6"/>
      <c r="K760" s="6"/>
      <c r="N760" s="6"/>
      <c r="Q760" s="6"/>
      <c r="T760" s="6"/>
      <c r="W760" s="6"/>
      <c r="Z760" s="6"/>
      <c r="AC760" s="6"/>
      <c r="AF760" s="6"/>
    </row>
    <row r="761" spans="5:32" x14ac:dyDescent="0.4">
      <c r="E761" s="6"/>
      <c r="H761" s="6"/>
      <c r="K761" s="6"/>
      <c r="N761" s="6"/>
      <c r="Q761" s="6"/>
      <c r="T761" s="6"/>
      <c r="W761" s="6"/>
      <c r="Z761" s="6"/>
      <c r="AC761" s="6"/>
      <c r="AF761" s="6"/>
    </row>
    <row r="762" spans="5:32" x14ac:dyDescent="0.4">
      <c r="E762" s="6"/>
      <c r="H762" s="6"/>
      <c r="K762" s="6"/>
      <c r="N762" s="6"/>
      <c r="Q762" s="6"/>
      <c r="T762" s="6"/>
      <c r="W762" s="6"/>
      <c r="Z762" s="6"/>
      <c r="AC762" s="6"/>
      <c r="AF762" s="6"/>
    </row>
    <row r="763" spans="5:32" x14ac:dyDescent="0.4">
      <c r="E763" s="6"/>
      <c r="H763" s="6"/>
      <c r="K763" s="6"/>
      <c r="N763" s="6"/>
      <c r="Q763" s="6"/>
      <c r="T763" s="6"/>
      <c r="W763" s="6"/>
      <c r="Z763" s="6"/>
      <c r="AC763" s="6"/>
      <c r="AF763" s="6"/>
    </row>
    <row r="764" spans="5:32" x14ac:dyDescent="0.4">
      <c r="E764" s="6"/>
      <c r="H764" s="6"/>
      <c r="K764" s="6"/>
      <c r="N764" s="6"/>
      <c r="Q764" s="6"/>
      <c r="T764" s="6"/>
      <c r="W764" s="6"/>
      <c r="Z764" s="6"/>
      <c r="AC764" s="6"/>
      <c r="AF764" s="6"/>
    </row>
    <row r="765" spans="5:32" x14ac:dyDescent="0.4">
      <c r="E765" s="6"/>
      <c r="H765" s="6"/>
      <c r="K765" s="6"/>
      <c r="N765" s="6"/>
      <c r="Q765" s="6"/>
      <c r="T765" s="6"/>
      <c r="W765" s="6"/>
      <c r="Z765" s="6"/>
      <c r="AC765" s="6"/>
      <c r="AF765" s="6"/>
    </row>
    <row r="766" spans="5:32" x14ac:dyDescent="0.4">
      <c r="E766" s="6"/>
      <c r="H766" s="6"/>
      <c r="K766" s="6"/>
      <c r="N766" s="6"/>
      <c r="Q766" s="6"/>
      <c r="T766" s="6"/>
      <c r="W766" s="6"/>
      <c r="Z766" s="6"/>
      <c r="AC766" s="6"/>
      <c r="AF766" s="6"/>
    </row>
    <row r="767" spans="5:32" x14ac:dyDescent="0.4">
      <c r="E767" s="6"/>
      <c r="H767" s="6"/>
      <c r="K767" s="6"/>
      <c r="N767" s="6"/>
      <c r="Q767" s="6"/>
      <c r="T767" s="6"/>
      <c r="W767" s="6"/>
      <c r="Z767" s="6"/>
      <c r="AC767" s="6"/>
      <c r="AF767" s="6"/>
    </row>
    <row r="768" spans="5:32" x14ac:dyDescent="0.4">
      <c r="E768" s="6"/>
      <c r="H768" s="6"/>
      <c r="K768" s="6"/>
      <c r="N768" s="6"/>
      <c r="Q768" s="6"/>
      <c r="T768" s="6"/>
      <c r="W768" s="6"/>
      <c r="Z768" s="6"/>
      <c r="AC768" s="6"/>
      <c r="AF768" s="6"/>
    </row>
    <row r="769" spans="5:32" x14ac:dyDescent="0.4">
      <c r="E769" s="6"/>
      <c r="H769" s="6"/>
      <c r="K769" s="6"/>
      <c r="N769" s="6"/>
      <c r="Q769" s="6"/>
      <c r="T769" s="6"/>
      <c r="W769" s="6"/>
      <c r="Z769" s="6"/>
      <c r="AC769" s="6"/>
      <c r="AF769" s="6"/>
    </row>
    <row r="770" spans="5:32" x14ac:dyDescent="0.4">
      <c r="E770" s="6"/>
      <c r="H770" s="6"/>
      <c r="K770" s="6"/>
      <c r="N770" s="6"/>
      <c r="Q770" s="6"/>
      <c r="T770" s="6"/>
      <c r="W770" s="6"/>
      <c r="Z770" s="6"/>
      <c r="AC770" s="6"/>
      <c r="AF770" s="6"/>
    </row>
    <row r="771" spans="5:32" x14ac:dyDescent="0.4">
      <c r="E771" s="6"/>
      <c r="H771" s="6"/>
      <c r="K771" s="6"/>
      <c r="N771" s="6"/>
      <c r="Q771" s="6"/>
      <c r="T771" s="6"/>
      <c r="W771" s="6"/>
      <c r="Z771" s="6"/>
      <c r="AC771" s="6"/>
      <c r="AF771" s="6"/>
    </row>
    <row r="772" spans="5:32" x14ac:dyDescent="0.4">
      <c r="E772" s="6"/>
      <c r="H772" s="6"/>
      <c r="K772" s="6"/>
      <c r="N772" s="6"/>
      <c r="Q772" s="6"/>
      <c r="T772" s="6"/>
      <c r="W772" s="6"/>
      <c r="Z772" s="6"/>
      <c r="AC772" s="6"/>
      <c r="AF772" s="6"/>
    </row>
    <row r="773" spans="5:32" x14ac:dyDescent="0.4">
      <c r="E773" s="6"/>
      <c r="H773" s="6"/>
      <c r="K773" s="6"/>
      <c r="N773" s="6"/>
      <c r="Q773" s="6"/>
      <c r="T773" s="6"/>
      <c r="W773" s="6"/>
      <c r="Z773" s="6"/>
      <c r="AC773" s="6"/>
      <c r="AF773" s="6"/>
    </row>
    <row r="774" spans="5:32" x14ac:dyDescent="0.4">
      <c r="E774" s="6"/>
      <c r="H774" s="6"/>
      <c r="K774" s="6"/>
      <c r="N774" s="6"/>
      <c r="Q774" s="6"/>
      <c r="T774" s="6"/>
      <c r="W774" s="6"/>
      <c r="Z774" s="6"/>
      <c r="AC774" s="6"/>
      <c r="AF774" s="6"/>
    </row>
    <row r="775" spans="5:32" x14ac:dyDescent="0.4">
      <c r="E775" s="6"/>
      <c r="H775" s="6"/>
      <c r="K775" s="6"/>
      <c r="N775" s="6"/>
      <c r="Q775" s="6"/>
      <c r="T775" s="6"/>
      <c r="W775" s="6"/>
      <c r="Z775" s="6"/>
      <c r="AC775" s="6"/>
      <c r="AF775" s="6"/>
    </row>
    <row r="776" spans="5:32" x14ac:dyDescent="0.4">
      <c r="E776" s="6"/>
      <c r="H776" s="6"/>
      <c r="K776" s="6"/>
      <c r="N776" s="6"/>
      <c r="Q776" s="6"/>
      <c r="T776" s="6"/>
      <c r="W776" s="6"/>
      <c r="Z776" s="6"/>
      <c r="AC776" s="6"/>
      <c r="AF776" s="6"/>
    </row>
    <row r="777" spans="5:32" x14ac:dyDescent="0.4">
      <c r="E777" s="6"/>
      <c r="H777" s="6"/>
      <c r="K777" s="6"/>
      <c r="N777" s="6"/>
      <c r="Q777" s="6"/>
      <c r="T777" s="6"/>
      <c r="W777" s="6"/>
      <c r="Z777" s="6"/>
      <c r="AC777" s="6"/>
      <c r="AF777" s="6"/>
    </row>
    <row r="778" spans="5:32" x14ac:dyDescent="0.4">
      <c r="E778" s="6"/>
      <c r="H778" s="6"/>
      <c r="K778" s="6"/>
      <c r="N778" s="6"/>
      <c r="Q778" s="6"/>
      <c r="T778" s="6"/>
      <c r="W778" s="6"/>
      <c r="Z778" s="6"/>
      <c r="AC778" s="6"/>
      <c r="AF778" s="6"/>
    </row>
    <row r="779" spans="5:32" x14ac:dyDescent="0.4">
      <c r="E779" s="6"/>
      <c r="H779" s="6"/>
      <c r="K779" s="6"/>
      <c r="N779" s="6"/>
      <c r="Q779" s="6"/>
      <c r="T779" s="6"/>
      <c r="W779" s="6"/>
      <c r="Z779" s="6"/>
      <c r="AC779" s="6"/>
      <c r="AF779" s="6"/>
    </row>
    <row r="780" spans="5:32" x14ac:dyDescent="0.4">
      <c r="E780" s="6"/>
      <c r="H780" s="6"/>
      <c r="K780" s="6"/>
      <c r="N780" s="6"/>
      <c r="Q780" s="6"/>
      <c r="T780" s="6"/>
      <c r="W780" s="6"/>
      <c r="Z780" s="6"/>
      <c r="AC780" s="6"/>
      <c r="AF780" s="6"/>
    </row>
    <row r="781" spans="5:32" x14ac:dyDescent="0.4">
      <c r="E781" s="6"/>
      <c r="H781" s="6"/>
      <c r="K781" s="6"/>
      <c r="N781" s="6"/>
      <c r="Q781" s="6"/>
      <c r="T781" s="6"/>
      <c r="W781" s="6"/>
      <c r="Z781" s="6"/>
      <c r="AC781" s="6"/>
      <c r="AF781" s="6"/>
    </row>
    <row r="782" spans="5:32" x14ac:dyDescent="0.4">
      <c r="E782" s="6"/>
      <c r="H782" s="6"/>
      <c r="K782" s="6"/>
      <c r="N782" s="6"/>
      <c r="Q782" s="6"/>
      <c r="T782" s="6"/>
      <c r="W782" s="6"/>
      <c r="Z782" s="6"/>
      <c r="AC782" s="6"/>
      <c r="AF782" s="6"/>
    </row>
    <row r="783" spans="5:32" x14ac:dyDescent="0.4">
      <c r="E783" s="6"/>
      <c r="H783" s="6"/>
      <c r="K783" s="6"/>
      <c r="N783" s="6"/>
      <c r="Q783" s="6"/>
      <c r="T783" s="6"/>
      <c r="W783" s="6"/>
      <c r="Z783" s="6"/>
      <c r="AC783" s="6"/>
      <c r="AF783" s="6"/>
    </row>
    <row r="784" spans="5:32" x14ac:dyDescent="0.4">
      <c r="E784" s="6"/>
      <c r="H784" s="6"/>
      <c r="K784" s="6"/>
      <c r="N784" s="6"/>
      <c r="Q784" s="6"/>
      <c r="T784" s="6"/>
      <c r="W784" s="6"/>
      <c r="Z784" s="6"/>
      <c r="AC784" s="6"/>
      <c r="AF784" s="6"/>
    </row>
    <row r="785" spans="5:32" x14ac:dyDescent="0.4">
      <c r="E785" s="6"/>
      <c r="H785" s="6"/>
      <c r="K785" s="6"/>
      <c r="N785" s="6"/>
      <c r="Q785" s="6"/>
      <c r="T785" s="6"/>
      <c r="W785" s="6"/>
      <c r="Z785" s="6"/>
      <c r="AC785" s="6"/>
      <c r="AF785" s="6"/>
    </row>
    <row r="786" spans="5:32" x14ac:dyDescent="0.4">
      <c r="E786" s="6"/>
      <c r="H786" s="6"/>
      <c r="K786" s="6"/>
      <c r="N786" s="6"/>
      <c r="Q786" s="6"/>
      <c r="T786" s="6"/>
      <c r="W786" s="6"/>
      <c r="Z786" s="6"/>
      <c r="AC786" s="6"/>
      <c r="AF786" s="6"/>
    </row>
    <row r="787" spans="5:32" x14ac:dyDescent="0.4">
      <c r="E787" s="6"/>
      <c r="H787" s="6"/>
      <c r="K787" s="6"/>
      <c r="N787" s="6"/>
      <c r="Q787" s="6"/>
      <c r="T787" s="6"/>
      <c r="W787" s="6"/>
      <c r="Z787" s="6"/>
      <c r="AC787" s="6"/>
      <c r="AF787" s="6"/>
    </row>
    <row r="788" spans="5:32" x14ac:dyDescent="0.4">
      <c r="E788" s="6"/>
      <c r="H788" s="6"/>
      <c r="K788" s="6"/>
      <c r="N788" s="6"/>
      <c r="Q788" s="6"/>
      <c r="T788" s="6"/>
      <c r="W788" s="6"/>
      <c r="Z788" s="6"/>
      <c r="AC788" s="6"/>
      <c r="AF788" s="6"/>
    </row>
    <row r="789" spans="5:32" x14ac:dyDescent="0.4">
      <c r="E789" s="6"/>
      <c r="H789" s="6"/>
      <c r="K789" s="6"/>
      <c r="N789" s="6"/>
      <c r="Q789" s="6"/>
      <c r="T789" s="6"/>
      <c r="W789" s="6"/>
      <c r="Z789" s="6"/>
      <c r="AC789" s="6"/>
      <c r="AF789" s="6"/>
    </row>
    <row r="790" spans="5:32" x14ac:dyDescent="0.4">
      <c r="E790" s="6"/>
      <c r="H790" s="6"/>
      <c r="K790" s="6"/>
      <c r="N790" s="6"/>
      <c r="Q790" s="6"/>
      <c r="T790" s="6"/>
      <c r="W790" s="6"/>
      <c r="Z790" s="6"/>
      <c r="AC790" s="6"/>
      <c r="AF790" s="6"/>
    </row>
    <row r="791" spans="5:32" x14ac:dyDescent="0.4">
      <c r="E791" s="6"/>
      <c r="H791" s="6"/>
      <c r="K791" s="6"/>
      <c r="N791" s="6"/>
      <c r="Q791" s="6"/>
      <c r="T791" s="6"/>
      <c r="W791" s="6"/>
      <c r="Z791" s="6"/>
      <c r="AC791" s="6"/>
      <c r="AF791" s="6"/>
    </row>
    <row r="792" spans="5:32" x14ac:dyDescent="0.4">
      <c r="E792" s="6"/>
      <c r="H792" s="6"/>
      <c r="K792" s="6"/>
      <c r="N792" s="6"/>
      <c r="Q792" s="6"/>
      <c r="T792" s="6"/>
      <c r="W792" s="6"/>
      <c r="Z792" s="6"/>
      <c r="AC792" s="6"/>
      <c r="AF792" s="6"/>
    </row>
    <row r="793" spans="5:32" x14ac:dyDescent="0.4">
      <c r="E793" s="6"/>
      <c r="H793" s="6"/>
      <c r="K793" s="6"/>
      <c r="N793" s="6"/>
      <c r="Q793" s="6"/>
      <c r="T793" s="6"/>
      <c r="W793" s="6"/>
      <c r="Z793" s="6"/>
      <c r="AC793" s="6"/>
      <c r="AF793" s="6"/>
    </row>
    <row r="794" spans="5:32" x14ac:dyDescent="0.4">
      <c r="E794" s="6"/>
      <c r="H794" s="6"/>
      <c r="K794" s="6"/>
      <c r="N794" s="6"/>
      <c r="Q794" s="6"/>
      <c r="T794" s="6"/>
      <c r="W794" s="6"/>
      <c r="Z794" s="6"/>
      <c r="AC794" s="6"/>
      <c r="AF794" s="6"/>
    </row>
    <row r="795" spans="5:32" x14ac:dyDescent="0.4">
      <c r="E795" s="6"/>
      <c r="H795" s="6"/>
      <c r="K795" s="6"/>
      <c r="N795" s="6"/>
      <c r="Q795" s="6"/>
      <c r="T795" s="6"/>
      <c r="W795" s="6"/>
      <c r="Z795" s="6"/>
      <c r="AC795" s="6"/>
      <c r="AF795" s="6"/>
    </row>
    <row r="796" spans="5:32" x14ac:dyDescent="0.4">
      <c r="E796" s="6"/>
      <c r="H796" s="6"/>
      <c r="K796" s="6"/>
      <c r="N796" s="6"/>
      <c r="Q796" s="6"/>
      <c r="T796" s="6"/>
      <c r="W796" s="6"/>
      <c r="Z796" s="6"/>
      <c r="AC796" s="6"/>
      <c r="AF796" s="6"/>
    </row>
    <row r="797" spans="5:32" x14ac:dyDescent="0.4">
      <c r="E797" s="6"/>
      <c r="H797" s="6"/>
      <c r="K797" s="6"/>
      <c r="N797" s="6"/>
      <c r="Q797" s="6"/>
      <c r="T797" s="6"/>
      <c r="W797" s="6"/>
      <c r="Z797" s="6"/>
      <c r="AC797" s="6"/>
      <c r="AF797" s="6"/>
    </row>
    <row r="798" spans="5:32" x14ac:dyDescent="0.4">
      <c r="E798" s="6"/>
      <c r="H798" s="6"/>
      <c r="K798" s="6"/>
      <c r="N798" s="6"/>
      <c r="Q798" s="6"/>
      <c r="T798" s="6"/>
      <c r="W798" s="6"/>
      <c r="Z798" s="6"/>
      <c r="AC798" s="6"/>
      <c r="AF798" s="6"/>
    </row>
  </sheetData>
  <sheetProtection algorithmName="SHA-512" hashValue="wuuCZKzjzF8MB8veN12o0CxRF9moMzyb1xvJHfkN1x6ZCVA4czE5IBYlVLLZfuxjsiuHlXnPvoT/6LZ7Vh9FxQ==" saltValue="vyFAwoyh/i2MLYicANK6eQ==" spinCount="100000" sheet="1" objects="1" scenarios="1"/>
  <mergeCells count="10">
    <mergeCell ref="T10:V10"/>
    <mergeCell ref="W10:Y10"/>
    <mergeCell ref="Z10:AB10"/>
    <mergeCell ref="AC10:AE10"/>
    <mergeCell ref="A1:M5"/>
    <mergeCell ref="E10:G10"/>
    <mergeCell ref="H10:J10"/>
    <mergeCell ref="K10:M10"/>
    <mergeCell ref="N10:P10"/>
    <mergeCell ref="Q10:S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Ángel Cerro</dc:creator>
  <cp:lastModifiedBy>Beatriz Sánchez</cp:lastModifiedBy>
  <dcterms:created xsi:type="dcterms:W3CDTF">2024-02-27T17:05:54Z</dcterms:created>
  <dcterms:modified xsi:type="dcterms:W3CDTF">2024-04-12T10:14:26Z</dcterms:modified>
</cp:coreProperties>
</file>