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022 Servicio postal destino Nacional\3 Pliego y calendario\CCC 23.01\"/>
    </mc:Choice>
  </mc:AlternateContent>
  <xr:revisionPtr revIDLastSave="0" documentId="13_ncr:1_{F2E222EA-7AC5-4FA4-873B-125214F72F41}" xr6:coauthVersionLast="47" xr6:coauthVersionMax="47" xr10:uidLastSave="{00000000-0000-0000-0000-000000000000}"/>
  <bookViews>
    <workbookView xWindow="-120" yWindow="-120" windowWidth="51840" windowHeight="21120" xr2:uid="{B764795D-B78D-4559-97A1-ABF48E379C0B}"/>
  </bookViews>
  <sheets>
    <sheet name="ANEXO IX-B" sheetId="1" r:id="rId1"/>
  </sheets>
  <definedNames>
    <definedName name="_xlnm.Print_Area" localSheetId="0">'ANEXO IX-B'!$B$1:$F$9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" l="1"/>
  <c r="F14" i="1"/>
  <c r="F13" i="1"/>
  <c r="F12" i="1"/>
  <c r="F52" i="1"/>
  <c r="F54" i="1" s="1"/>
  <c r="F45" i="1"/>
  <c r="F48" i="1" s="1"/>
  <c r="C38" i="1"/>
  <c r="F36" i="1"/>
  <c r="F33" i="1"/>
  <c r="C21" i="1"/>
  <c r="C23" i="1" s="1"/>
  <c r="F20" i="1"/>
  <c r="F19" i="1"/>
  <c r="F18" i="1"/>
  <c r="C15" i="1"/>
  <c r="F21" i="1" l="1"/>
  <c r="F40" i="1"/>
  <c r="F26" i="1" l="1"/>
  <c r="F56" i="1" s="1"/>
</calcChain>
</file>

<file path=xl/sharedStrings.xml><?xml version="1.0" encoding="utf-8"?>
<sst xmlns="http://schemas.openxmlformats.org/spreadsheetml/2006/main" count="70" uniqueCount="44">
  <si>
    <t>ANEXO IX-B  (IVA EXCLUIDO)</t>
  </si>
  <si>
    <r>
      <t>INSTRUCCIONES DE CUMPLIMENTACIÓN DE LA TABLA</t>
    </r>
    <r>
      <rPr>
        <b/>
        <sz val="12"/>
        <color rgb="FF000000"/>
        <rFont val="Barlow"/>
      </rPr>
      <t>:</t>
    </r>
  </si>
  <si>
    <t>El importe unitario ofertado en cada referencia no podrá superar el importe unitario máximo señalado en el apartado 3.1 del Anexo I al Pliego de Cláusulas Administrativas Particulares.</t>
  </si>
  <si>
    <t>Tanto los valores de la columna "Subtotal ofertado", como el de "Importe total ofertado" se calcularán automáticamente a partir de los importes unitarios ofertados introducidos.</t>
  </si>
  <si>
    <t>El resto de las celdas se encuentran bloqueadas, por lo que, el licitador no podrá introducir en ellas ni modificar ningún dato.</t>
  </si>
  <si>
    <t>El IMPORTE TOTAL OFERTADO que aparezca en este documento deberá coincidir con el señalado en el Anexo IX-A (Modelo de oferta económica) al Pliego de Cláusulas Administrativas Particulares.</t>
  </si>
  <si>
    <t>Total Zona  A</t>
  </si>
  <si>
    <t>Importe Zona A</t>
  </si>
  <si>
    <t>Tramo Peso</t>
  </si>
  <si>
    <t>Unidades Previstas Zona A  (A)</t>
  </si>
  <si>
    <t xml:space="preserve">Precio Unit. Máximo </t>
  </si>
  <si>
    <t>Importe (A x B)</t>
  </si>
  <si>
    <t>Hasta 20 gr.</t>
  </si>
  <si>
    <t>21 a 70 gr.</t>
  </si>
  <si>
    <t>71 a 100 gr.</t>
  </si>
  <si>
    <t>Total Zona B</t>
  </si>
  <si>
    <t>Importe Zona B</t>
  </si>
  <si>
    <t>Total Publicorreo</t>
  </si>
  <si>
    <t>A) Importe Total Publicorreo  Ofertado</t>
  </si>
  <si>
    <r>
      <rPr>
        <b/>
        <sz val="11"/>
        <rFont val="Barlow"/>
      </rPr>
      <t>Zona A:</t>
    </r>
    <r>
      <rPr>
        <sz val="11"/>
        <rFont val="Barlow"/>
      </rPr>
      <t xml:space="preserve">  Madrid, Capitales de provincia y Poblaciones con más de 50.000 habitantes</t>
    </r>
  </si>
  <si>
    <r>
      <rPr>
        <b/>
        <sz val="11"/>
        <rFont val="Barlow"/>
      </rPr>
      <t>Zona B:</t>
    </r>
    <r>
      <rPr>
        <sz val="11"/>
        <rFont val="Barlow"/>
      </rPr>
      <t xml:space="preserve">  Resto de poblaciones</t>
    </r>
  </si>
  <si>
    <t>CARTA Y TARJETA POSTAL ORDINARIA (*)</t>
  </si>
  <si>
    <t>Hasta 20 gr. normalizada</t>
  </si>
  <si>
    <t>Unidades Previstas Zona B (A)</t>
  </si>
  <si>
    <t>Total Carta</t>
  </si>
  <si>
    <t>B) Importe Total Carta</t>
  </si>
  <si>
    <r>
      <t>(*) Se incluyen los registros masivos y el Correo Diario. En el Anexo</t>
    </r>
    <r>
      <rPr>
        <sz val="11"/>
        <color indexed="10"/>
        <rFont val="Barlow"/>
      </rPr>
      <t xml:space="preserve"> </t>
    </r>
    <r>
      <rPr>
        <sz val="11"/>
        <rFont val="Barlow"/>
      </rPr>
      <t>I se detallan la previsión de campañas de envío masivas.</t>
    </r>
  </si>
  <si>
    <t>CARTA CERTIFICADA (SIN ACUSE DE RECIBO)</t>
  </si>
  <si>
    <t xml:space="preserve">Unidades previstas Zona A y B  (A) </t>
  </si>
  <si>
    <t>C) Importe Total Carta Certificada</t>
  </si>
  <si>
    <t>BUROFAX</t>
  </si>
  <si>
    <t xml:space="preserve">Envíos de documentos </t>
  </si>
  <si>
    <t>Unidades Previstas (A)</t>
  </si>
  <si>
    <t>Burofax</t>
  </si>
  <si>
    <t>EL IMPORTE TOTAL OFERTADO EN ESTE ANEXO DEBE COINCIDIR CON EL IMPORTE REFLEJADO EN EL MODELO ANEXO IX-A “MODELO DE OFERTA ECONÓMICA”</t>
  </si>
  <si>
    <t>El ofertante no podrá superar el presupuesto máximo de licitación</t>
  </si>
  <si>
    <t>En ..........................., ........ de .............................. de 20...</t>
  </si>
  <si>
    <t>Fdo.: ..........................................................</t>
  </si>
  <si>
    <t>(Firma y sello de la empresa)</t>
  </si>
  <si>
    <t>PUBLICORREO (ENVÍOS DE PUBLICIDAD, IMPRESOS Y CATÁLOGOS)</t>
  </si>
  <si>
    <t xml:space="preserve">D) Importe Burofax </t>
  </si>
  <si>
    <t>El licitador deberá cumplimentar ÚNICAMENTE las celdas sombreadas en VERDE de la columna "PRECIO UNITARIO OFERTADO (B)". En estas celdas tendrá que introducir los importes unitarios ofertados para cada partida.</t>
  </si>
  <si>
    <t>Precio Unitario Ofertado
IVA EXCLUIDO (B)</t>
  </si>
  <si>
    <t>IMPORTE TOTAL (A +B+C+D) (*)  - IVA EXCLUIDO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</si>
</sst>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[$€-1]"/>
    <numFmt numFmtId="165" formatCode="#,##0.000\ &quot;€&quot;"/>
    <numFmt numFmtId="166" formatCode="#,##0.00\ &quot;€&quot;"/>
    <numFmt numFmtId="167" formatCode="#,##0.00\ [$€-40A]"/>
  </numFmts>
  <fonts count="19" x14ac:knownFonts="1">
    <font>
      <sz val="10"/>
      <name val="Arial"/>
      <family val="2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b/>
      <sz val="15"/>
      <name val="Barlow"/>
    </font>
    <font>
      <b/>
      <u/>
      <sz val="12"/>
      <color rgb="FF000000"/>
      <name val="Barlow"/>
    </font>
    <font>
      <b/>
      <sz val="12"/>
      <color rgb="FF000000"/>
      <name val="Barlow"/>
    </font>
    <font>
      <sz val="12"/>
      <color rgb="FF000000"/>
      <name val="Barlow"/>
    </font>
    <font>
      <b/>
      <sz val="11"/>
      <name val="Barlow"/>
    </font>
    <font>
      <b/>
      <sz val="11"/>
      <color indexed="8"/>
      <name val="Barlow"/>
    </font>
    <font>
      <b/>
      <sz val="10"/>
      <name val="Arial"/>
      <family val="2"/>
    </font>
    <font>
      <b/>
      <sz val="10"/>
      <name val="Barlow"/>
    </font>
    <font>
      <b/>
      <sz val="10"/>
      <color indexed="8"/>
      <name val="Barlow"/>
    </font>
    <font>
      <sz val="11"/>
      <name val="Barlow"/>
    </font>
    <font>
      <b/>
      <sz val="10"/>
      <color indexed="8"/>
      <name val="Arial"/>
      <family val="2"/>
    </font>
    <font>
      <sz val="10"/>
      <name val="Barlow"/>
    </font>
    <font>
      <sz val="11"/>
      <color indexed="10"/>
      <name val="Barlow"/>
    </font>
    <font>
      <sz val="11"/>
      <color indexed="8"/>
      <name val="Barlow"/>
    </font>
    <font>
      <sz val="10"/>
      <color indexed="8"/>
      <name val="Barlow"/>
    </font>
    <font>
      <b/>
      <sz val="10"/>
      <color indexed="12"/>
      <name val="Barlow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2" fillId="0" borderId="0"/>
  </cellStyleXfs>
  <cellXfs count="98">
    <xf numFmtId="0" fontId="0" fillId="0" borderId="0" xfId="0"/>
    <xf numFmtId="165" fontId="12" fillId="4" borderId="2" xfId="0" applyNumberFormat="1" applyFont="1" applyFill="1" applyBorder="1" applyAlignment="1" applyProtection="1">
      <alignment horizontal="center" vertical="center"/>
      <protection locked="0"/>
    </xf>
    <xf numFmtId="165" fontId="14" fillId="4" borderId="2" xfId="0" applyNumberFormat="1" applyFont="1" applyFill="1" applyBorder="1" applyAlignment="1" applyProtection="1">
      <alignment horizontal="center" vertical="center"/>
      <protection locked="0"/>
    </xf>
    <xf numFmtId="165" fontId="12" fillId="4" borderId="7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/>
    <xf numFmtId="0" fontId="6" fillId="2" borderId="0" xfId="0" applyFont="1" applyFill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3" fontId="12" fillId="0" borderId="2" xfId="0" applyNumberFormat="1" applyFont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166" fontId="12" fillId="0" borderId="2" xfId="0" applyNumberFormat="1" applyFont="1" applyBorder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3" fontId="14" fillId="0" borderId="6" xfId="0" applyNumberFormat="1" applyFont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13" fillId="0" borderId="0" xfId="0" applyNumberFormat="1" applyFont="1" applyAlignment="1">
      <alignment horizontal="center" vertical="center" wrapText="1"/>
    </xf>
    <xf numFmtId="10" fontId="9" fillId="0" borderId="0" xfId="0" applyNumberFormat="1" applyFont="1" applyAlignment="1">
      <alignment horizontal="center" vertical="center"/>
    </xf>
    <xf numFmtId="0" fontId="1" fillId="3" borderId="0" xfId="0" applyFont="1" applyFill="1" applyAlignment="1">
      <alignment horizontal="right" vertical="center"/>
    </xf>
    <xf numFmtId="0" fontId="1" fillId="3" borderId="0" xfId="0" applyFont="1" applyFill="1"/>
    <xf numFmtId="0" fontId="0" fillId="3" borderId="0" xfId="0" applyFill="1"/>
    <xf numFmtId="0" fontId="13" fillId="0" borderId="0" xfId="0" applyFont="1" applyAlignment="1">
      <alignment vertical="center" wrapText="1"/>
    </xf>
    <xf numFmtId="0" fontId="7" fillId="0" borderId="11" xfId="0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164" fontId="12" fillId="0" borderId="12" xfId="0" applyNumberFormat="1" applyFont="1" applyBorder="1" applyAlignment="1">
      <alignment horizontal="center" vertical="center"/>
    </xf>
    <xf numFmtId="3" fontId="7" fillId="0" borderId="11" xfId="0" applyNumberFormat="1" applyFont="1" applyBorder="1" applyAlignment="1">
      <alignment horizontal="center" vertical="center"/>
    </xf>
    <xf numFmtId="164" fontId="7" fillId="0" borderId="12" xfId="0" applyNumberFormat="1" applyFont="1" applyBorder="1" applyAlignment="1">
      <alignment horizontal="center" vertical="center"/>
    </xf>
    <xf numFmtId="3" fontId="10" fillId="0" borderId="13" xfId="0" applyNumberFormat="1" applyFont="1" applyBorder="1" applyAlignment="1">
      <alignment horizontal="center" vertical="center"/>
    </xf>
    <xf numFmtId="3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3" fontId="11" fillId="0" borderId="15" xfId="0" applyNumberFormat="1" applyFont="1" applyBorder="1" applyAlignment="1">
      <alignment vertical="center"/>
    </xf>
    <xf numFmtId="49" fontId="10" fillId="0" borderId="14" xfId="0" applyNumberFormat="1" applyFont="1" applyBorder="1" applyAlignment="1">
      <alignment horizontal="center" vertical="center"/>
    </xf>
    <xf numFmtId="0" fontId="12" fillId="0" borderId="11" xfId="0" applyFont="1" applyBorder="1" applyAlignment="1">
      <alignment horizontal="left" vertical="center" indent="1"/>
    </xf>
    <xf numFmtId="3" fontId="11" fillId="0" borderId="0" xfId="0" applyNumberFormat="1" applyFont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2" fontId="10" fillId="0" borderId="14" xfId="1" applyNumberFormat="1" applyFont="1" applyFill="1" applyBorder="1" applyAlignment="1" applyProtection="1">
      <alignment horizontal="center" vertical="center"/>
    </xf>
    <xf numFmtId="0" fontId="12" fillId="0" borderId="13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0" fillId="0" borderId="13" xfId="0" applyFont="1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4" fillId="0" borderId="0" xfId="0" applyFont="1"/>
    <xf numFmtId="0" fontId="14" fillId="0" borderId="14" xfId="0" applyFont="1" applyBorder="1"/>
    <xf numFmtId="0" fontId="10" fillId="0" borderId="0" xfId="0" applyFont="1" applyAlignment="1">
      <alignment horizontal="left" vertical="center"/>
    </xf>
    <xf numFmtId="3" fontId="11" fillId="0" borderId="13" xfId="0" applyNumberFormat="1" applyFont="1" applyBorder="1" applyAlignment="1">
      <alignment vertical="center"/>
    </xf>
    <xf numFmtId="0" fontId="16" fillId="0" borderId="20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165" fontId="14" fillId="0" borderId="0" xfId="0" applyNumberFormat="1" applyFont="1" applyAlignment="1">
      <alignment horizontal="center" vertical="center"/>
    </xf>
    <xf numFmtId="164" fontId="14" fillId="0" borderId="17" xfId="0" applyNumberFormat="1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3" fontId="11" fillId="0" borderId="21" xfId="0" applyNumberFormat="1" applyFont="1" applyBorder="1" applyAlignment="1">
      <alignment vertical="center" wrapText="1"/>
    </xf>
    <xf numFmtId="164" fontId="7" fillId="0" borderId="25" xfId="0" applyNumberFormat="1" applyFont="1" applyBorder="1" applyAlignment="1">
      <alignment horizontal="center" vertical="center"/>
    </xf>
    <xf numFmtId="0" fontId="6" fillId="2" borderId="0" xfId="0" applyFont="1" applyFill="1" applyAlignment="1">
      <alignment horizontal="left" vertical="top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 indent="1"/>
    </xf>
    <xf numFmtId="0" fontId="8" fillId="0" borderId="4" xfId="0" applyFont="1" applyBorder="1" applyAlignment="1">
      <alignment horizontal="left" vertical="center" wrapText="1" indent="1"/>
    </xf>
    <xf numFmtId="0" fontId="8" fillId="0" borderId="5" xfId="0" applyFont="1" applyBorder="1" applyAlignment="1">
      <alignment horizontal="left" vertical="center" wrapText="1" indent="1"/>
    </xf>
    <xf numFmtId="3" fontId="8" fillId="0" borderId="22" xfId="0" applyNumberFormat="1" applyFont="1" applyBorder="1" applyAlignment="1">
      <alignment horizontal="left" vertical="center" wrapText="1" indent="2"/>
    </xf>
    <xf numFmtId="3" fontId="8" fillId="0" borderId="23" xfId="0" applyNumberFormat="1" applyFont="1" applyBorder="1" applyAlignment="1">
      <alignment horizontal="left" vertical="center" wrapText="1" indent="2"/>
    </xf>
    <xf numFmtId="3" fontId="8" fillId="0" borderId="24" xfId="0" applyNumberFormat="1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8" fillId="0" borderId="1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left" vertical="center" indent="2"/>
    </xf>
    <xf numFmtId="3" fontId="8" fillId="0" borderId="4" xfId="0" applyNumberFormat="1" applyFont="1" applyBorder="1" applyAlignment="1">
      <alignment horizontal="left" vertical="center" indent="2"/>
    </xf>
    <xf numFmtId="3" fontId="8" fillId="0" borderId="5" xfId="0" applyNumberFormat="1" applyFont="1" applyBorder="1" applyAlignment="1">
      <alignment horizontal="left" vertical="center" indent="2"/>
    </xf>
    <xf numFmtId="3" fontId="12" fillId="0" borderId="13" xfId="0" applyNumberFormat="1" applyFont="1" applyBorder="1" applyAlignment="1">
      <alignment horizontal="left" vertical="center" wrapText="1"/>
    </xf>
    <xf numFmtId="3" fontId="12" fillId="0" borderId="0" xfId="0" applyNumberFormat="1" applyFont="1" applyAlignment="1">
      <alignment horizontal="left" vertical="center" wrapText="1"/>
    </xf>
    <xf numFmtId="3" fontId="12" fillId="0" borderId="14" xfId="0" applyNumberFormat="1" applyFont="1" applyBorder="1" applyAlignment="1">
      <alignment horizontal="left" vertical="center" wrapText="1"/>
    </xf>
    <xf numFmtId="0" fontId="0" fillId="3" borderId="0" xfId="0" applyFill="1" applyAlignment="1">
      <alignment horizontal="right" vertical="center"/>
    </xf>
    <xf numFmtId="0" fontId="1" fillId="3" borderId="0" xfId="0" applyFont="1" applyFill="1" applyAlignment="1">
      <alignment horizont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</cellXfs>
  <cellStyles count="3">
    <cellStyle name="Normal" xfId="0" builtinId="0"/>
    <cellStyle name="Normal 2" xfId="2" xr:uid="{D942259E-88CD-484E-A346-1EA0321A57E6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5508B-7C02-4575-875B-E9AD2593E353}">
  <dimension ref="B1:O68"/>
  <sheetViews>
    <sheetView showGridLines="0" tabSelected="1" zoomScale="70" zoomScaleNormal="70" workbookViewId="0">
      <selection activeCell="D13" sqref="D13"/>
    </sheetView>
  </sheetViews>
  <sheetFormatPr baseColWidth="10" defaultRowHeight="12.75" x14ac:dyDescent="0.2"/>
  <cols>
    <col min="1" max="1" width="11.42578125" style="4"/>
    <col min="2" max="2" width="28" style="4" customWidth="1"/>
    <col min="3" max="3" width="28.5703125" style="4" customWidth="1"/>
    <col min="4" max="4" width="20.85546875" style="4" customWidth="1"/>
    <col min="5" max="5" width="29.85546875" style="4" customWidth="1"/>
    <col min="6" max="6" width="29.28515625" style="4" customWidth="1"/>
    <col min="7" max="7" width="3" style="4" customWidth="1"/>
    <col min="8" max="8" width="1.42578125" style="4" customWidth="1"/>
    <col min="9" max="9" width="5" style="4" customWidth="1"/>
    <col min="10" max="10" width="1.140625" style="4" customWidth="1"/>
    <col min="11" max="11" width="1.42578125" style="4" customWidth="1"/>
    <col min="12" max="13" width="10.5703125" style="4" customWidth="1"/>
    <col min="14" max="14" width="1.42578125" style="4" customWidth="1"/>
    <col min="15" max="15" width="10.5703125" style="4" customWidth="1"/>
    <col min="16" max="257" width="11.42578125" style="4"/>
    <col min="258" max="258" width="25.5703125" style="4" customWidth="1"/>
    <col min="259" max="259" width="28.5703125" style="4" customWidth="1"/>
    <col min="260" max="260" width="20.85546875" style="4" customWidth="1"/>
    <col min="261" max="261" width="23" style="4" customWidth="1"/>
    <col min="262" max="262" width="20.7109375" style="4" customWidth="1"/>
    <col min="263" max="263" width="3" style="4" customWidth="1"/>
    <col min="264" max="264" width="1.42578125" style="4" customWidth="1"/>
    <col min="265" max="265" width="5" style="4" customWidth="1"/>
    <col min="266" max="266" width="1.140625" style="4" customWidth="1"/>
    <col min="267" max="267" width="1.42578125" style="4" customWidth="1"/>
    <col min="268" max="269" width="10.5703125" style="4" customWidth="1"/>
    <col min="270" max="270" width="1.42578125" style="4" customWidth="1"/>
    <col min="271" max="271" width="10.5703125" style="4" customWidth="1"/>
    <col min="272" max="513" width="11.42578125" style="4"/>
    <col min="514" max="514" width="25.5703125" style="4" customWidth="1"/>
    <col min="515" max="515" width="28.5703125" style="4" customWidth="1"/>
    <col min="516" max="516" width="20.85546875" style="4" customWidth="1"/>
    <col min="517" max="517" width="23" style="4" customWidth="1"/>
    <col min="518" max="518" width="20.7109375" style="4" customWidth="1"/>
    <col min="519" max="519" width="3" style="4" customWidth="1"/>
    <col min="520" max="520" width="1.42578125" style="4" customWidth="1"/>
    <col min="521" max="521" width="5" style="4" customWidth="1"/>
    <col min="522" max="522" width="1.140625" style="4" customWidth="1"/>
    <col min="523" max="523" width="1.42578125" style="4" customWidth="1"/>
    <col min="524" max="525" width="10.5703125" style="4" customWidth="1"/>
    <col min="526" max="526" width="1.42578125" style="4" customWidth="1"/>
    <col min="527" max="527" width="10.5703125" style="4" customWidth="1"/>
    <col min="528" max="769" width="11.42578125" style="4"/>
    <col min="770" max="770" width="25.5703125" style="4" customWidth="1"/>
    <col min="771" max="771" width="28.5703125" style="4" customWidth="1"/>
    <col min="772" max="772" width="20.85546875" style="4" customWidth="1"/>
    <col min="773" max="773" width="23" style="4" customWidth="1"/>
    <col min="774" max="774" width="20.7109375" style="4" customWidth="1"/>
    <col min="775" max="775" width="3" style="4" customWidth="1"/>
    <col min="776" max="776" width="1.42578125" style="4" customWidth="1"/>
    <col min="777" max="777" width="5" style="4" customWidth="1"/>
    <col min="778" max="778" width="1.140625" style="4" customWidth="1"/>
    <col min="779" max="779" width="1.42578125" style="4" customWidth="1"/>
    <col min="780" max="781" width="10.5703125" style="4" customWidth="1"/>
    <col min="782" max="782" width="1.42578125" style="4" customWidth="1"/>
    <col min="783" max="783" width="10.5703125" style="4" customWidth="1"/>
    <col min="784" max="1025" width="11.42578125" style="4"/>
    <col min="1026" max="1026" width="25.5703125" style="4" customWidth="1"/>
    <col min="1027" max="1027" width="28.5703125" style="4" customWidth="1"/>
    <col min="1028" max="1028" width="20.85546875" style="4" customWidth="1"/>
    <col min="1029" max="1029" width="23" style="4" customWidth="1"/>
    <col min="1030" max="1030" width="20.7109375" style="4" customWidth="1"/>
    <col min="1031" max="1031" width="3" style="4" customWidth="1"/>
    <col min="1032" max="1032" width="1.42578125" style="4" customWidth="1"/>
    <col min="1033" max="1033" width="5" style="4" customWidth="1"/>
    <col min="1034" max="1034" width="1.140625" style="4" customWidth="1"/>
    <col min="1035" max="1035" width="1.42578125" style="4" customWidth="1"/>
    <col min="1036" max="1037" width="10.5703125" style="4" customWidth="1"/>
    <col min="1038" max="1038" width="1.42578125" style="4" customWidth="1"/>
    <col min="1039" max="1039" width="10.5703125" style="4" customWidth="1"/>
    <col min="1040" max="1281" width="11.42578125" style="4"/>
    <col min="1282" max="1282" width="25.5703125" style="4" customWidth="1"/>
    <col min="1283" max="1283" width="28.5703125" style="4" customWidth="1"/>
    <col min="1284" max="1284" width="20.85546875" style="4" customWidth="1"/>
    <col min="1285" max="1285" width="23" style="4" customWidth="1"/>
    <col min="1286" max="1286" width="20.7109375" style="4" customWidth="1"/>
    <col min="1287" max="1287" width="3" style="4" customWidth="1"/>
    <col min="1288" max="1288" width="1.42578125" style="4" customWidth="1"/>
    <col min="1289" max="1289" width="5" style="4" customWidth="1"/>
    <col min="1290" max="1290" width="1.140625" style="4" customWidth="1"/>
    <col min="1291" max="1291" width="1.42578125" style="4" customWidth="1"/>
    <col min="1292" max="1293" width="10.5703125" style="4" customWidth="1"/>
    <col min="1294" max="1294" width="1.42578125" style="4" customWidth="1"/>
    <col min="1295" max="1295" width="10.5703125" style="4" customWidth="1"/>
    <col min="1296" max="1537" width="11.42578125" style="4"/>
    <col min="1538" max="1538" width="25.5703125" style="4" customWidth="1"/>
    <col min="1539" max="1539" width="28.5703125" style="4" customWidth="1"/>
    <col min="1540" max="1540" width="20.85546875" style="4" customWidth="1"/>
    <col min="1541" max="1541" width="23" style="4" customWidth="1"/>
    <col min="1542" max="1542" width="20.7109375" style="4" customWidth="1"/>
    <col min="1543" max="1543" width="3" style="4" customWidth="1"/>
    <col min="1544" max="1544" width="1.42578125" style="4" customWidth="1"/>
    <col min="1545" max="1545" width="5" style="4" customWidth="1"/>
    <col min="1546" max="1546" width="1.140625" style="4" customWidth="1"/>
    <col min="1547" max="1547" width="1.42578125" style="4" customWidth="1"/>
    <col min="1548" max="1549" width="10.5703125" style="4" customWidth="1"/>
    <col min="1550" max="1550" width="1.42578125" style="4" customWidth="1"/>
    <col min="1551" max="1551" width="10.5703125" style="4" customWidth="1"/>
    <col min="1552" max="1793" width="11.42578125" style="4"/>
    <col min="1794" max="1794" width="25.5703125" style="4" customWidth="1"/>
    <col min="1795" max="1795" width="28.5703125" style="4" customWidth="1"/>
    <col min="1796" max="1796" width="20.85546875" style="4" customWidth="1"/>
    <col min="1797" max="1797" width="23" style="4" customWidth="1"/>
    <col min="1798" max="1798" width="20.7109375" style="4" customWidth="1"/>
    <col min="1799" max="1799" width="3" style="4" customWidth="1"/>
    <col min="1800" max="1800" width="1.42578125" style="4" customWidth="1"/>
    <col min="1801" max="1801" width="5" style="4" customWidth="1"/>
    <col min="1802" max="1802" width="1.140625" style="4" customWidth="1"/>
    <col min="1803" max="1803" width="1.42578125" style="4" customWidth="1"/>
    <col min="1804" max="1805" width="10.5703125" style="4" customWidth="1"/>
    <col min="1806" max="1806" width="1.42578125" style="4" customWidth="1"/>
    <col min="1807" max="1807" width="10.5703125" style="4" customWidth="1"/>
    <col min="1808" max="2049" width="11.42578125" style="4"/>
    <col min="2050" max="2050" width="25.5703125" style="4" customWidth="1"/>
    <col min="2051" max="2051" width="28.5703125" style="4" customWidth="1"/>
    <col min="2052" max="2052" width="20.85546875" style="4" customWidth="1"/>
    <col min="2053" max="2053" width="23" style="4" customWidth="1"/>
    <col min="2054" max="2054" width="20.7109375" style="4" customWidth="1"/>
    <col min="2055" max="2055" width="3" style="4" customWidth="1"/>
    <col min="2056" max="2056" width="1.42578125" style="4" customWidth="1"/>
    <col min="2057" max="2057" width="5" style="4" customWidth="1"/>
    <col min="2058" max="2058" width="1.140625" style="4" customWidth="1"/>
    <col min="2059" max="2059" width="1.42578125" style="4" customWidth="1"/>
    <col min="2060" max="2061" width="10.5703125" style="4" customWidth="1"/>
    <col min="2062" max="2062" width="1.42578125" style="4" customWidth="1"/>
    <col min="2063" max="2063" width="10.5703125" style="4" customWidth="1"/>
    <col min="2064" max="2305" width="11.42578125" style="4"/>
    <col min="2306" max="2306" width="25.5703125" style="4" customWidth="1"/>
    <col min="2307" max="2307" width="28.5703125" style="4" customWidth="1"/>
    <col min="2308" max="2308" width="20.85546875" style="4" customWidth="1"/>
    <col min="2309" max="2309" width="23" style="4" customWidth="1"/>
    <col min="2310" max="2310" width="20.7109375" style="4" customWidth="1"/>
    <col min="2311" max="2311" width="3" style="4" customWidth="1"/>
    <col min="2312" max="2312" width="1.42578125" style="4" customWidth="1"/>
    <col min="2313" max="2313" width="5" style="4" customWidth="1"/>
    <col min="2314" max="2314" width="1.140625" style="4" customWidth="1"/>
    <col min="2315" max="2315" width="1.42578125" style="4" customWidth="1"/>
    <col min="2316" max="2317" width="10.5703125" style="4" customWidth="1"/>
    <col min="2318" max="2318" width="1.42578125" style="4" customWidth="1"/>
    <col min="2319" max="2319" width="10.5703125" style="4" customWidth="1"/>
    <col min="2320" max="2561" width="11.42578125" style="4"/>
    <col min="2562" max="2562" width="25.5703125" style="4" customWidth="1"/>
    <col min="2563" max="2563" width="28.5703125" style="4" customWidth="1"/>
    <col min="2564" max="2564" width="20.85546875" style="4" customWidth="1"/>
    <col min="2565" max="2565" width="23" style="4" customWidth="1"/>
    <col min="2566" max="2566" width="20.7109375" style="4" customWidth="1"/>
    <col min="2567" max="2567" width="3" style="4" customWidth="1"/>
    <col min="2568" max="2568" width="1.42578125" style="4" customWidth="1"/>
    <col min="2569" max="2569" width="5" style="4" customWidth="1"/>
    <col min="2570" max="2570" width="1.140625" style="4" customWidth="1"/>
    <col min="2571" max="2571" width="1.42578125" style="4" customWidth="1"/>
    <col min="2572" max="2573" width="10.5703125" style="4" customWidth="1"/>
    <col min="2574" max="2574" width="1.42578125" style="4" customWidth="1"/>
    <col min="2575" max="2575" width="10.5703125" style="4" customWidth="1"/>
    <col min="2576" max="2817" width="11.42578125" style="4"/>
    <col min="2818" max="2818" width="25.5703125" style="4" customWidth="1"/>
    <col min="2819" max="2819" width="28.5703125" style="4" customWidth="1"/>
    <col min="2820" max="2820" width="20.85546875" style="4" customWidth="1"/>
    <col min="2821" max="2821" width="23" style="4" customWidth="1"/>
    <col min="2822" max="2822" width="20.7109375" style="4" customWidth="1"/>
    <col min="2823" max="2823" width="3" style="4" customWidth="1"/>
    <col min="2824" max="2824" width="1.42578125" style="4" customWidth="1"/>
    <col min="2825" max="2825" width="5" style="4" customWidth="1"/>
    <col min="2826" max="2826" width="1.140625" style="4" customWidth="1"/>
    <col min="2827" max="2827" width="1.42578125" style="4" customWidth="1"/>
    <col min="2828" max="2829" width="10.5703125" style="4" customWidth="1"/>
    <col min="2830" max="2830" width="1.42578125" style="4" customWidth="1"/>
    <col min="2831" max="2831" width="10.5703125" style="4" customWidth="1"/>
    <col min="2832" max="3073" width="11.42578125" style="4"/>
    <col min="3074" max="3074" width="25.5703125" style="4" customWidth="1"/>
    <col min="3075" max="3075" width="28.5703125" style="4" customWidth="1"/>
    <col min="3076" max="3076" width="20.85546875" style="4" customWidth="1"/>
    <col min="3077" max="3077" width="23" style="4" customWidth="1"/>
    <col min="3078" max="3078" width="20.7109375" style="4" customWidth="1"/>
    <col min="3079" max="3079" width="3" style="4" customWidth="1"/>
    <col min="3080" max="3080" width="1.42578125" style="4" customWidth="1"/>
    <col min="3081" max="3081" width="5" style="4" customWidth="1"/>
    <col min="3082" max="3082" width="1.140625" style="4" customWidth="1"/>
    <col min="3083" max="3083" width="1.42578125" style="4" customWidth="1"/>
    <col min="3084" max="3085" width="10.5703125" style="4" customWidth="1"/>
    <col min="3086" max="3086" width="1.42578125" style="4" customWidth="1"/>
    <col min="3087" max="3087" width="10.5703125" style="4" customWidth="1"/>
    <col min="3088" max="3329" width="11.42578125" style="4"/>
    <col min="3330" max="3330" width="25.5703125" style="4" customWidth="1"/>
    <col min="3331" max="3331" width="28.5703125" style="4" customWidth="1"/>
    <col min="3332" max="3332" width="20.85546875" style="4" customWidth="1"/>
    <col min="3333" max="3333" width="23" style="4" customWidth="1"/>
    <col min="3334" max="3334" width="20.7109375" style="4" customWidth="1"/>
    <col min="3335" max="3335" width="3" style="4" customWidth="1"/>
    <col min="3336" max="3336" width="1.42578125" style="4" customWidth="1"/>
    <col min="3337" max="3337" width="5" style="4" customWidth="1"/>
    <col min="3338" max="3338" width="1.140625" style="4" customWidth="1"/>
    <col min="3339" max="3339" width="1.42578125" style="4" customWidth="1"/>
    <col min="3340" max="3341" width="10.5703125" style="4" customWidth="1"/>
    <col min="3342" max="3342" width="1.42578125" style="4" customWidth="1"/>
    <col min="3343" max="3343" width="10.5703125" style="4" customWidth="1"/>
    <col min="3344" max="3585" width="11.42578125" style="4"/>
    <col min="3586" max="3586" width="25.5703125" style="4" customWidth="1"/>
    <col min="3587" max="3587" width="28.5703125" style="4" customWidth="1"/>
    <col min="3588" max="3588" width="20.85546875" style="4" customWidth="1"/>
    <col min="3589" max="3589" width="23" style="4" customWidth="1"/>
    <col min="3590" max="3590" width="20.7109375" style="4" customWidth="1"/>
    <col min="3591" max="3591" width="3" style="4" customWidth="1"/>
    <col min="3592" max="3592" width="1.42578125" style="4" customWidth="1"/>
    <col min="3593" max="3593" width="5" style="4" customWidth="1"/>
    <col min="3594" max="3594" width="1.140625" style="4" customWidth="1"/>
    <col min="3595" max="3595" width="1.42578125" style="4" customWidth="1"/>
    <col min="3596" max="3597" width="10.5703125" style="4" customWidth="1"/>
    <col min="3598" max="3598" width="1.42578125" style="4" customWidth="1"/>
    <col min="3599" max="3599" width="10.5703125" style="4" customWidth="1"/>
    <col min="3600" max="3841" width="11.42578125" style="4"/>
    <col min="3842" max="3842" width="25.5703125" style="4" customWidth="1"/>
    <col min="3843" max="3843" width="28.5703125" style="4" customWidth="1"/>
    <col min="3844" max="3844" width="20.85546875" style="4" customWidth="1"/>
    <col min="3845" max="3845" width="23" style="4" customWidth="1"/>
    <col min="3846" max="3846" width="20.7109375" style="4" customWidth="1"/>
    <col min="3847" max="3847" width="3" style="4" customWidth="1"/>
    <col min="3848" max="3848" width="1.42578125" style="4" customWidth="1"/>
    <col min="3849" max="3849" width="5" style="4" customWidth="1"/>
    <col min="3850" max="3850" width="1.140625" style="4" customWidth="1"/>
    <col min="3851" max="3851" width="1.42578125" style="4" customWidth="1"/>
    <col min="3852" max="3853" width="10.5703125" style="4" customWidth="1"/>
    <col min="3854" max="3854" width="1.42578125" style="4" customWidth="1"/>
    <col min="3855" max="3855" width="10.5703125" style="4" customWidth="1"/>
    <col min="3856" max="4097" width="11.42578125" style="4"/>
    <col min="4098" max="4098" width="25.5703125" style="4" customWidth="1"/>
    <col min="4099" max="4099" width="28.5703125" style="4" customWidth="1"/>
    <col min="4100" max="4100" width="20.85546875" style="4" customWidth="1"/>
    <col min="4101" max="4101" width="23" style="4" customWidth="1"/>
    <col min="4102" max="4102" width="20.7109375" style="4" customWidth="1"/>
    <col min="4103" max="4103" width="3" style="4" customWidth="1"/>
    <col min="4104" max="4104" width="1.42578125" style="4" customWidth="1"/>
    <col min="4105" max="4105" width="5" style="4" customWidth="1"/>
    <col min="4106" max="4106" width="1.140625" style="4" customWidth="1"/>
    <col min="4107" max="4107" width="1.42578125" style="4" customWidth="1"/>
    <col min="4108" max="4109" width="10.5703125" style="4" customWidth="1"/>
    <col min="4110" max="4110" width="1.42578125" style="4" customWidth="1"/>
    <col min="4111" max="4111" width="10.5703125" style="4" customWidth="1"/>
    <col min="4112" max="4353" width="11.42578125" style="4"/>
    <col min="4354" max="4354" width="25.5703125" style="4" customWidth="1"/>
    <col min="4355" max="4355" width="28.5703125" style="4" customWidth="1"/>
    <col min="4356" max="4356" width="20.85546875" style="4" customWidth="1"/>
    <col min="4357" max="4357" width="23" style="4" customWidth="1"/>
    <col min="4358" max="4358" width="20.7109375" style="4" customWidth="1"/>
    <col min="4359" max="4359" width="3" style="4" customWidth="1"/>
    <col min="4360" max="4360" width="1.42578125" style="4" customWidth="1"/>
    <col min="4361" max="4361" width="5" style="4" customWidth="1"/>
    <col min="4362" max="4362" width="1.140625" style="4" customWidth="1"/>
    <col min="4363" max="4363" width="1.42578125" style="4" customWidth="1"/>
    <col min="4364" max="4365" width="10.5703125" style="4" customWidth="1"/>
    <col min="4366" max="4366" width="1.42578125" style="4" customWidth="1"/>
    <col min="4367" max="4367" width="10.5703125" style="4" customWidth="1"/>
    <col min="4368" max="4609" width="11.42578125" style="4"/>
    <col min="4610" max="4610" width="25.5703125" style="4" customWidth="1"/>
    <col min="4611" max="4611" width="28.5703125" style="4" customWidth="1"/>
    <col min="4612" max="4612" width="20.85546875" style="4" customWidth="1"/>
    <col min="4613" max="4613" width="23" style="4" customWidth="1"/>
    <col min="4614" max="4614" width="20.7109375" style="4" customWidth="1"/>
    <col min="4615" max="4615" width="3" style="4" customWidth="1"/>
    <col min="4616" max="4616" width="1.42578125" style="4" customWidth="1"/>
    <col min="4617" max="4617" width="5" style="4" customWidth="1"/>
    <col min="4618" max="4618" width="1.140625" style="4" customWidth="1"/>
    <col min="4619" max="4619" width="1.42578125" style="4" customWidth="1"/>
    <col min="4620" max="4621" width="10.5703125" style="4" customWidth="1"/>
    <col min="4622" max="4622" width="1.42578125" style="4" customWidth="1"/>
    <col min="4623" max="4623" width="10.5703125" style="4" customWidth="1"/>
    <col min="4624" max="4865" width="11.42578125" style="4"/>
    <col min="4866" max="4866" width="25.5703125" style="4" customWidth="1"/>
    <col min="4867" max="4867" width="28.5703125" style="4" customWidth="1"/>
    <col min="4868" max="4868" width="20.85546875" style="4" customWidth="1"/>
    <col min="4869" max="4869" width="23" style="4" customWidth="1"/>
    <col min="4870" max="4870" width="20.7109375" style="4" customWidth="1"/>
    <col min="4871" max="4871" width="3" style="4" customWidth="1"/>
    <col min="4872" max="4872" width="1.42578125" style="4" customWidth="1"/>
    <col min="4873" max="4873" width="5" style="4" customWidth="1"/>
    <col min="4874" max="4874" width="1.140625" style="4" customWidth="1"/>
    <col min="4875" max="4875" width="1.42578125" style="4" customWidth="1"/>
    <col min="4876" max="4877" width="10.5703125" style="4" customWidth="1"/>
    <col min="4878" max="4878" width="1.42578125" style="4" customWidth="1"/>
    <col min="4879" max="4879" width="10.5703125" style="4" customWidth="1"/>
    <col min="4880" max="5121" width="11.42578125" style="4"/>
    <col min="5122" max="5122" width="25.5703125" style="4" customWidth="1"/>
    <col min="5123" max="5123" width="28.5703125" style="4" customWidth="1"/>
    <col min="5124" max="5124" width="20.85546875" style="4" customWidth="1"/>
    <col min="5125" max="5125" width="23" style="4" customWidth="1"/>
    <col min="5126" max="5126" width="20.7109375" style="4" customWidth="1"/>
    <col min="5127" max="5127" width="3" style="4" customWidth="1"/>
    <col min="5128" max="5128" width="1.42578125" style="4" customWidth="1"/>
    <col min="5129" max="5129" width="5" style="4" customWidth="1"/>
    <col min="5130" max="5130" width="1.140625" style="4" customWidth="1"/>
    <col min="5131" max="5131" width="1.42578125" style="4" customWidth="1"/>
    <col min="5132" max="5133" width="10.5703125" style="4" customWidth="1"/>
    <col min="5134" max="5134" width="1.42578125" style="4" customWidth="1"/>
    <col min="5135" max="5135" width="10.5703125" style="4" customWidth="1"/>
    <col min="5136" max="5377" width="11.42578125" style="4"/>
    <col min="5378" max="5378" width="25.5703125" style="4" customWidth="1"/>
    <col min="5379" max="5379" width="28.5703125" style="4" customWidth="1"/>
    <col min="5380" max="5380" width="20.85546875" style="4" customWidth="1"/>
    <col min="5381" max="5381" width="23" style="4" customWidth="1"/>
    <col min="5382" max="5382" width="20.7109375" style="4" customWidth="1"/>
    <col min="5383" max="5383" width="3" style="4" customWidth="1"/>
    <col min="5384" max="5384" width="1.42578125" style="4" customWidth="1"/>
    <col min="5385" max="5385" width="5" style="4" customWidth="1"/>
    <col min="5386" max="5386" width="1.140625" style="4" customWidth="1"/>
    <col min="5387" max="5387" width="1.42578125" style="4" customWidth="1"/>
    <col min="5388" max="5389" width="10.5703125" style="4" customWidth="1"/>
    <col min="5390" max="5390" width="1.42578125" style="4" customWidth="1"/>
    <col min="5391" max="5391" width="10.5703125" style="4" customWidth="1"/>
    <col min="5392" max="5633" width="11.42578125" style="4"/>
    <col min="5634" max="5634" width="25.5703125" style="4" customWidth="1"/>
    <col min="5635" max="5635" width="28.5703125" style="4" customWidth="1"/>
    <col min="5636" max="5636" width="20.85546875" style="4" customWidth="1"/>
    <col min="5637" max="5637" width="23" style="4" customWidth="1"/>
    <col min="5638" max="5638" width="20.7109375" style="4" customWidth="1"/>
    <col min="5639" max="5639" width="3" style="4" customWidth="1"/>
    <col min="5640" max="5640" width="1.42578125" style="4" customWidth="1"/>
    <col min="5641" max="5641" width="5" style="4" customWidth="1"/>
    <col min="5642" max="5642" width="1.140625" style="4" customWidth="1"/>
    <col min="5643" max="5643" width="1.42578125" style="4" customWidth="1"/>
    <col min="5644" max="5645" width="10.5703125" style="4" customWidth="1"/>
    <col min="5646" max="5646" width="1.42578125" style="4" customWidth="1"/>
    <col min="5647" max="5647" width="10.5703125" style="4" customWidth="1"/>
    <col min="5648" max="5889" width="11.42578125" style="4"/>
    <col min="5890" max="5890" width="25.5703125" style="4" customWidth="1"/>
    <col min="5891" max="5891" width="28.5703125" style="4" customWidth="1"/>
    <col min="5892" max="5892" width="20.85546875" style="4" customWidth="1"/>
    <col min="5893" max="5893" width="23" style="4" customWidth="1"/>
    <col min="5894" max="5894" width="20.7109375" style="4" customWidth="1"/>
    <col min="5895" max="5895" width="3" style="4" customWidth="1"/>
    <col min="5896" max="5896" width="1.42578125" style="4" customWidth="1"/>
    <col min="5897" max="5897" width="5" style="4" customWidth="1"/>
    <col min="5898" max="5898" width="1.140625" style="4" customWidth="1"/>
    <col min="5899" max="5899" width="1.42578125" style="4" customWidth="1"/>
    <col min="5900" max="5901" width="10.5703125" style="4" customWidth="1"/>
    <col min="5902" max="5902" width="1.42578125" style="4" customWidth="1"/>
    <col min="5903" max="5903" width="10.5703125" style="4" customWidth="1"/>
    <col min="5904" max="6145" width="11.42578125" style="4"/>
    <col min="6146" max="6146" width="25.5703125" style="4" customWidth="1"/>
    <col min="6147" max="6147" width="28.5703125" style="4" customWidth="1"/>
    <col min="6148" max="6148" width="20.85546875" style="4" customWidth="1"/>
    <col min="6149" max="6149" width="23" style="4" customWidth="1"/>
    <col min="6150" max="6150" width="20.7109375" style="4" customWidth="1"/>
    <col min="6151" max="6151" width="3" style="4" customWidth="1"/>
    <col min="6152" max="6152" width="1.42578125" style="4" customWidth="1"/>
    <col min="6153" max="6153" width="5" style="4" customWidth="1"/>
    <col min="6154" max="6154" width="1.140625" style="4" customWidth="1"/>
    <col min="6155" max="6155" width="1.42578125" style="4" customWidth="1"/>
    <col min="6156" max="6157" width="10.5703125" style="4" customWidth="1"/>
    <col min="6158" max="6158" width="1.42578125" style="4" customWidth="1"/>
    <col min="6159" max="6159" width="10.5703125" style="4" customWidth="1"/>
    <col min="6160" max="6401" width="11.42578125" style="4"/>
    <col min="6402" max="6402" width="25.5703125" style="4" customWidth="1"/>
    <col min="6403" max="6403" width="28.5703125" style="4" customWidth="1"/>
    <col min="6404" max="6404" width="20.85546875" style="4" customWidth="1"/>
    <col min="6405" max="6405" width="23" style="4" customWidth="1"/>
    <col min="6406" max="6406" width="20.7109375" style="4" customWidth="1"/>
    <col min="6407" max="6407" width="3" style="4" customWidth="1"/>
    <col min="6408" max="6408" width="1.42578125" style="4" customWidth="1"/>
    <col min="6409" max="6409" width="5" style="4" customWidth="1"/>
    <col min="6410" max="6410" width="1.140625" style="4" customWidth="1"/>
    <col min="6411" max="6411" width="1.42578125" style="4" customWidth="1"/>
    <col min="6412" max="6413" width="10.5703125" style="4" customWidth="1"/>
    <col min="6414" max="6414" width="1.42578125" style="4" customWidth="1"/>
    <col min="6415" max="6415" width="10.5703125" style="4" customWidth="1"/>
    <col min="6416" max="6657" width="11.42578125" style="4"/>
    <col min="6658" max="6658" width="25.5703125" style="4" customWidth="1"/>
    <col min="6659" max="6659" width="28.5703125" style="4" customWidth="1"/>
    <col min="6660" max="6660" width="20.85546875" style="4" customWidth="1"/>
    <col min="6661" max="6661" width="23" style="4" customWidth="1"/>
    <col min="6662" max="6662" width="20.7109375" style="4" customWidth="1"/>
    <col min="6663" max="6663" width="3" style="4" customWidth="1"/>
    <col min="6664" max="6664" width="1.42578125" style="4" customWidth="1"/>
    <col min="6665" max="6665" width="5" style="4" customWidth="1"/>
    <col min="6666" max="6666" width="1.140625" style="4" customWidth="1"/>
    <col min="6667" max="6667" width="1.42578125" style="4" customWidth="1"/>
    <col min="6668" max="6669" width="10.5703125" style="4" customWidth="1"/>
    <col min="6670" max="6670" width="1.42578125" style="4" customWidth="1"/>
    <col min="6671" max="6671" width="10.5703125" style="4" customWidth="1"/>
    <col min="6672" max="6913" width="11.42578125" style="4"/>
    <col min="6914" max="6914" width="25.5703125" style="4" customWidth="1"/>
    <col min="6915" max="6915" width="28.5703125" style="4" customWidth="1"/>
    <col min="6916" max="6916" width="20.85546875" style="4" customWidth="1"/>
    <col min="6917" max="6917" width="23" style="4" customWidth="1"/>
    <col min="6918" max="6918" width="20.7109375" style="4" customWidth="1"/>
    <col min="6919" max="6919" width="3" style="4" customWidth="1"/>
    <col min="6920" max="6920" width="1.42578125" style="4" customWidth="1"/>
    <col min="6921" max="6921" width="5" style="4" customWidth="1"/>
    <col min="6922" max="6922" width="1.140625" style="4" customWidth="1"/>
    <col min="6923" max="6923" width="1.42578125" style="4" customWidth="1"/>
    <col min="6924" max="6925" width="10.5703125" style="4" customWidth="1"/>
    <col min="6926" max="6926" width="1.42578125" style="4" customWidth="1"/>
    <col min="6927" max="6927" width="10.5703125" style="4" customWidth="1"/>
    <col min="6928" max="7169" width="11.42578125" style="4"/>
    <col min="7170" max="7170" width="25.5703125" style="4" customWidth="1"/>
    <col min="7171" max="7171" width="28.5703125" style="4" customWidth="1"/>
    <col min="7172" max="7172" width="20.85546875" style="4" customWidth="1"/>
    <col min="7173" max="7173" width="23" style="4" customWidth="1"/>
    <col min="7174" max="7174" width="20.7109375" style="4" customWidth="1"/>
    <col min="7175" max="7175" width="3" style="4" customWidth="1"/>
    <col min="7176" max="7176" width="1.42578125" style="4" customWidth="1"/>
    <col min="7177" max="7177" width="5" style="4" customWidth="1"/>
    <col min="7178" max="7178" width="1.140625" style="4" customWidth="1"/>
    <col min="7179" max="7179" width="1.42578125" style="4" customWidth="1"/>
    <col min="7180" max="7181" width="10.5703125" style="4" customWidth="1"/>
    <col min="7182" max="7182" width="1.42578125" style="4" customWidth="1"/>
    <col min="7183" max="7183" width="10.5703125" style="4" customWidth="1"/>
    <col min="7184" max="7425" width="11.42578125" style="4"/>
    <col min="7426" max="7426" width="25.5703125" style="4" customWidth="1"/>
    <col min="7427" max="7427" width="28.5703125" style="4" customWidth="1"/>
    <col min="7428" max="7428" width="20.85546875" style="4" customWidth="1"/>
    <col min="7429" max="7429" width="23" style="4" customWidth="1"/>
    <col min="7430" max="7430" width="20.7109375" style="4" customWidth="1"/>
    <col min="7431" max="7431" width="3" style="4" customWidth="1"/>
    <col min="7432" max="7432" width="1.42578125" style="4" customWidth="1"/>
    <col min="7433" max="7433" width="5" style="4" customWidth="1"/>
    <col min="7434" max="7434" width="1.140625" style="4" customWidth="1"/>
    <col min="7435" max="7435" width="1.42578125" style="4" customWidth="1"/>
    <col min="7436" max="7437" width="10.5703125" style="4" customWidth="1"/>
    <col min="7438" max="7438" width="1.42578125" style="4" customWidth="1"/>
    <col min="7439" max="7439" width="10.5703125" style="4" customWidth="1"/>
    <col min="7440" max="7681" width="11.42578125" style="4"/>
    <col min="7682" max="7682" width="25.5703125" style="4" customWidth="1"/>
    <col min="7683" max="7683" width="28.5703125" style="4" customWidth="1"/>
    <col min="7684" max="7684" width="20.85546875" style="4" customWidth="1"/>
    <col min="7685" max="7685" width="23" style="4" customWidth="1"/>
    <col min="7686" max="7686" width="20.7109375" style="4" customWidth="1"/>
    <col min="7687" max="7687" width="3" style="4" customWidth="1"/>
    <col min="7688" max="7688" width="1.42578125" style="4" customWidth="1"/>
    <col min="7689" max="7689" width="5" style="4" customWidth="1"/>
    <col min="7690" max="7690" width="1.140625" style="4" customWidth="1"/>
    <col min="7691" max="7691" width="1.42578125" style="4" customWidth="1"/>
    <col min="7692" max="7693" width="10.5703125" style="4" customWidth="1"/>
    <col min="7694" max="7694" width="1.42578125" style="4" customWidth="1"/>
    <col min="7695" max="7695" width="10.5703125" style="4" customWidth="1"/>
    <col min="7696" max="7937" width="11.42578125" style="4"/>
    <col min="7938" max="7938" width="25.5703125" style="4" customWidth="1"/>
    <col min="7939" max="7939" width="28.5703125" style="4" customWidth="1"/>
    <col min="7940" max="7940" width="20.85546875" style="4" customWidth="1"/>
    <col min="7941" max="7941" width="23" style="4" customWidth="1"/>
    <col min="7942" max="7942" width="20.7109375" style="4" customWidth="1"/>
    <col min="7943" max="7943" width="3" style="4" customWidth="1"/>
    <col min="7944" max="7944" width="1.42578125" style="4" customWidth="1"/>
    <col min="7945" max="7945" width="5" style="4" customWidth="1"/>
    <col min="7946" max="7946" width="1.140625" style="4" customWidth="1"/>
    <col min="7947" max="7947" width="1.42578125" style="4" customWidth="1"/>
    <col min="7948" max="7949" width="10.5703125" style="4" customWidth="1"/>
    <col min="7950" max="7950" width="1.42578125" style="4" customWidth="1"/>
    <col min="7951" max="7951" width="10.5703125" style="4" customWidth="1"/>
    <col min="7952" max="8193" width="11.42578125" style="4"/>
    <col min="8194" max="8194" width="25.5703125" style="4" customWidth="1"/>
    <col min="8195" max="8195" width="28.5703125" style="4" customWidth="1"/>
    <col min="8196" max="8196" width="20.85546875" style="4" customWidth="1"/>
    <col min="8197" max="8197" width="23" style="4" customWidth="1"/>
    <col min="8198" max="8198" width="20.7109375" style="4" customWidth="1"/>
    <col min="8199" max="8199" width="3" style="4" customWidth="1"/>
    <col min="8200" max="8200" width="1.42578125" style="4" customWidth="1"/>
    <col min="8201" max="8201" width="5" style="4" customWidth="1"/>
    <col min="8202" max="8202" width="1.140625" style="4" customWidth="1"/>
    <col min="8203" max="8203" width="1.42578125" style="4" customWidth="1"/>
    <col min="8204" max="8205" width="10.5703125" style="4" customWidth="1"/>
    <col min="8206" max="8206" width="1.42578125" style="4" customWidth="1"/>
    <col min="8207" max="8207" width="10.5703125" style="4" customWidth="1"/>
    <col min="8208" max="8449" width="11.42578125" style="4"/>
    <col min="8450" max="8450" width="25.5703125" style="4" customWidth="1"/>
    <col min="8451" max="8451" width="28.5703125" style="4" customWidth="1"/>
    <col min="8452" max="8452" width="20.85546875" style="4" customWidth="1"/>
    <col min="8453" max="8453" width="23" style="4" customWidth="1"/>
    <col min="8454" max="8454" width="20.7109375" style="4" customWidth="1"/>
    <col min="8455" max="8455" width="3" style="4" customWidth="1"/>
    <col min="8456" max="8456" width="1.42578125" style="4" customWidth="1"/>
    <col min="8457" max="8457" width="5" style="4" customWidth="1"/>
    <col min="8458" max="8458" width="1.140625" style="4" customWidth="1"/>
    <col min="8459" max="8459" width="1.42578125" style="4" customWidth="1"/>
    <col min="8460" max="8461" width="10.5703125" style="4" customWidth="1"/>
    <col min="8462" max="8462" width="1.42578125" style="4" customWidth="1"/>
    <col min="8463" max="8463" width="10.5703125" style="4" customWidth="1"/>
    <col min="8464" max="8705" width="11.42578125" style="4"/>
    <col min="8706" max="8706" width="25.5703125" style="4" customWidth="1"/>
    <col min="8707" max="8707" width="28.5703125" style="4" customWidth="1"/>
    <col min="8708" max="8708" width="20.85546875" style="4" customWidth="1"/>
    <col min="8709" max="8709" width="23" style="4" customWidth="1"/>
    <col min="8710" max="8710" width="20.7109375" style="4" customWidth="1"/>
    <col min="8711" max="8711" width="3" style="4" customWidth="1"/>
    <col min="8712" max="8712" width="1.42578125" style="4" customWidth="1"/>
    <col min="8713" max="8713" width="5" style="4" customWidth="1"/>
    <col min="8714" max="8714" width="1.140625" style="4" customWidth="1"/>
    <col min="8715" max="8715" width="1.42578125" style="4" customWidth="1"/>
    <col min="8716" max="8717" width="10.5703125" style="4" customWidth="1"/>
    <col min="8718" max="8718" width="1.42578125" style="4" customWidth="1"/>
    <col min="8719" max="8719" width="10.5703125" style="4" customWidth="1"/>
    <col min="8720" max="8961" width="11.42578125" style="4"/>
    <col min="8962" max="8962" width="25.5703125" style="4" customWidth="1"/>
    <col min="8963" max="8963" width="28.5703125" style="4" customWidth="1"/>
    <col min="8964" max="8964" width="20.85546875" style="4" customWidth="1"/>
    <col min="8965" max="8965" width="23" style="4" customWidth="1"/>
    <col min="8966" max="8966" width="20.7109375" style="4" customWidth="1"/>
    <col min="8967" max="8967" width="3" style="4" customWidth="1"/>
    <col min="8968" max="8968" width="1.42578125" style="4" customWidth="1"/>
    <col min="8969" max="8969" width="5" style="4" customWidth="1"/>
    <col min="8970" max="8970" width="1.140625" style="4" customWidth="1"/>
    <col min="8971" max="8971" width="1.42578125" style="4" customWidth="1"/>
    <col min="8972" max="8973" width="10.5703125" style="4" customWidth="1"/>
    <col min="8974" max="8974" width="1.42578125" style="4" customWidth="1"/>
    <col min="8975" max="8975" width="10.5703125" style="4" customWidth="1"/>
    <col min="8976" max="9217" width="11.42578125" style="4"/>
    <col min="9218" max="9218" width="25.5703125" style="4" customWidth="1"/>
    <col min="9219" max="9219" width="28.5703125" style="4" customWidth="1"/>
    <col min="9220" max="9220" width="20.85546875" style="4" customWidth="1"/>
    <col min="9221" max="9221" width="23" style="4" customWidth="1"/>
    <col min="9222" max="9222" width="20.7109375" style="4" customWidth="1"/>
    <col min="9223" max="9223" width="3" style="4" customWidth="1"/>
    <col min="9224" max="9224" width="1.42578125" style="4" customWidth="1"/>
    <col min="9225" max="9225" width="5" style="4" customWidth="1"/>
    <col min="9226" max="9226" width="1.140625" style="4" customWidth="1"/>
    <col min="9227" max="9227" width="1.42578125" style="4" customWidth="1"/>
    <col min="9228" max="9229" width="10.5703125" style="4" customWidth="1"/>
    <col min="9230" max="9230" width="1.42578125" style="4" customWidth="1"/>
    <col min="9231" max="9231" width="10.5703125" style="4" customWidth="1"/>
    <col min="9232" max="9473" width="11.42578125" style="4"/>
    <col min="9474" max="9474" width="25.5703125" style="4" customWidth="1"/>
    <col min="9475" max="9475" width="28.5703125" style="4" customWidth="1"/>
    <col min="9476" max="9476" width="20.85546875" style="4" customWidth="1"/>
    <col min="9477" max="9477" width="23" style="4" customWidth="1"/>
    <col min="9478" max="9478" width="20.7109375" style="4" customWidth="1"/>
    <col min="9479" max="9479" width="3" style="4" customWidth="1"/>
    <col min="9480" max="9480" width="1.42578125" style="4" customWidth="1"/>
    <col min="9481" max="9481" width="5" style="4" customWidth="1"/>
    <col min="9482" max="9482" width="1.140625" style="4" customWidth="1"/>
    <col min="9483" max="9483" width="1.42578125" style="4" customWidth="1"/>
    <col min="9484" max="9485" width="10.5703125" style="4" customWidth="1"/>
    <col min="9486" max="9486" width="1.42578125" style="4" customWidth="1"/>
    <col min="9487" max="9487" width="10.5703125" style="4" customWidth="1"/>
    <col min="9488" max="9729" width="11.42578125" style="4"/>
    <col min="9730" max="9730" width="25.5703125" style="4" customWidth="1"/>
    <col min="9731" max="9731" width="28.5703125" style="4" customWidth="1"/>
    <col min="9732" max="9732" width="20.85546875" style="4" customWidth="1"/>
    <col min="9733" max="9733" width="23" style="4" customWidth="1"/>
    <col min="9734" max="9734" width="20.7109375" style="4" customWidth="1"/>
    <col min="9735" max="9735" width="3" style="4" customWidth="1"/>
    <col min="9736" max="9736" width="1.42578125" style="4" customWidth="1"/>
    <col min="9737" max="9737" width="5" style="4" customWidth="1"/>
    <col min="9738" max="9738" width="1.140625" style="4" customWidth="1"/>
    <col min="9739" max="9739" width="1.42578125" style="4" customWidth="1"/>
    <col min="9740" max="9741" width="10.5703125" style="4" customWidth="1"/>
    <col min="9742" max="9742" width="1.42578125" style="4" customWidth="1"/>
    <col min="9743" max="9743" width="10.5703125" style="4" customWidth="1"/>
    <col min="9744" max="9985" width="11.42578125" style="4"/>
    <col min="9986" max="9986" width="25.5703125" style="4" customWidth="1"/>
    <col min="9987" max="9987" width="28.5703125" style="4" customWidth="1"/>
    <col min="9988" max="9988" width="20.85546875" style="4" customWidth="1"/>
    <col min="9989" max="9989" width="23" style="4" customWidth="1"/>
    <col min="9990" max="9990" width="20.7109375" style="4" customWidth="1"/>
    <col min="9991" max="9991" width="3" style="4" customWidth="1"/>
    <col min="9992" max="9992" width="1.42578125" style="4" customWidth="1"/>
    <col min="9993" max="9993" width="5" style="4" customWidth="1"/>
    <col min="9994" max="9994" width="1.140625" style="4" customWidth="1"/>
    <col min="9995" max="9995" width="1.42578125" style="4" customWidth="1"/>
    <col min="9996" max="9997" width="10.5703125" style="4" customWidth="1"/>
    <col min="9998" max="9998" width="1.42578125" style="4" customWidth="1"/>
    <col min="9999" max="9999" width="10.5703125" style="4" customWidth="1"/>
    <col min="10000" max="10241" width="11.42578125" style="4"/>
    <col min="10242" max="10242" width="25.5703125" style="4" customWidth="1"/>
    <col min="10243" max="10243" width="28.5703125" style="4" customWidth="1"/>
    <col min="10244" max="10244" width="20.85546875" style="4" customWidth="1"/>
    <col min="10245" max="10245" width="23" style="4" customWidth="1"/>
    <col min="10246" max="10246" width="20.7109375" style="4" customWidth="1"/>
    <col min="10247" max="10247" width="3" style="4" customWidth="1"/>
    <col min="10248" max="10248" width="1.42578125" style="4" customWidth="1"/>
    <col min="10249" max="10249" width="5" style="4" customWidth="1"/>
    <col min="10250" max="10250" width="1.140625" style="4" customWidth="1"/>
    <col min="10251" max="10251" width="1.42578125" style="4" customWidth="1"/>
    <col min="10252" max="10253" width="10.5703125" style="4" customWidth="1"/>
    <col min="10254" max="10254" width="1.42578125" style="4" customWidth="1"/>
    <col min="10255" max="10255" width="10.5703125" style="4" customWidth="1"/>
    <col min="10256" max="10497" width="11.42578125" style="4"/>
    <col min="10498" max="10498" width="25.5703125" style="4" customWidth="1"/>
    <col min="10499" max="10499" width="28.5703125" style="4" customWidth="1"/>
    <col min="10500" max="10500" width="20.85546875" style="4" customWidth="1"/>
    <col min="10501" max="10501" width="23" style="4" customWidth="1"/>
    <col min="10502" max="10502" width="20.7109375" style="4" customWidth="1"/>
    <col min="10503" max="10503" width="3" style="4" customWidth="1"/>
    <col min="10504" max="10504" width="1.42578125" style="4" customWidth="1"/>
    <col min="10505" max="10505" width="5" style="4" customWidth="1"/>
    <col min="10506" max="10506" width="1.140625" style="4" customWidth="1"/>
    <col min="10507" max="10507" width="1.42578125" style="4" customWidth="1"/>
    <col min="10508" max="10509" width="10.5703125" style="4" customWidth="1"/>
    <col min="10510" max="10510" width="1.42578125" style="4" customWidth="1"/>
    <col min="10511" max="10511" width="10.5703125" style="4" customWidth="1"/>
    <col min="10512" max="10753" width="11.42578125" style="4"/>
    <col min="10754" max="10754" width="25.5703125" style="4" customWidth="1"/>
    <col min="10755" max="10755" width="28.5703125" style="4" customWidth="1"/>
    <col min="10756" max="10756" width="20.85546875" style="4" customWidth="1"/>
    <col min="10757" max="10757" width="23" style="4" customWidth="1"/>
    <col min="10758" max="10758" width="20.7109375" style="4" customWidth="1"/>
    <col min="10759" max="10759" width="3" style="4" customWidth="1"/>
    <col min="10760" max="10760" width="1.42578125" style="4" customWidth="1"/>
    <col min="10761" max="10761" width="5" style="4" customWidth="1"/>
    <col min="10762" max="10762" width="1.140625" style="4" customWidth="1"/>
    <col min="10763" max="10763" width="1.42578125" style="4" customWidth="1"/>
    <col min="10764" max="10765" width="10.5703125" style="4" customWidth="1"/>
    <col min="10766" max="10766" width="1.42578125" style="4" customWidth="1"/>
    <col min="10767" max="10767" width="10.5703125" style="4" customWidth="1"/>
    <col min="10768" max="11009" width="11.42578125" style="4"/>
    <col min="11010" max="11010" width="25.5703125" style="4" customWidth="1"/>
    <col min="11011" max="11011" width="28.5703125" style="4" customWidth="1"/>
    <col min="11012" max="11012" width="20.85546875" style="4" customWidth="1"/>
    <col min="11013" max="11013" width="23" style="4" customWidth="1"/>
    <col min="11014" max="11014" width="20.7109375" style="4" customWidth="1"/>
    <col min="11015" max="11015" width="3" style="4" customWidth="1"/>
    <col min="11016" max="11016" width="1.42578125" style="4" customWidth="1"/>
    <col min="11017" max="11017" width="5" style="4" customWidth="1"/>
    <col min="11018" max="11018" width="1.140625" style="4" customWidth="1"/>
    <col min="11019" max="11019" width="1.42578125" style="4" customWidth="1"/>
    <col min="11020" max="11021" width="10.5703125" style="4" customWidth="1"/>
    <col min="11022" max="11022" width="1.42578125" style="4" customWidth="1"/>
    <col min="11023" max="11023" width="10.5703125" style="4" customWidth="1"/>
    <col min="11024" max="11265" width="11.42578125" style="4"/>
    <col min="11266" max="11266" width="25.5703125" style="4" customWidth="1"/>
    <col min="11267" max="11267" width="28.5703125" style="4" customWidth="1"/>
    <col min="11268" max="11268" width="20.85546875" style="4" customWidth="1"/>
    <col min="11269" max="11269" width="23" style="4" customWidth="1"/>
    <col min="11270" max="11270" width="20.7109375" style="4" customWidth="1"/>
    <col min="11271" max="11271" width="3" style="4" customWidth="1"/>
    <col min="11272" max="11272" width="1.42578125" style="4" customWidth="1"/>
    <col min="11273" max="11273" width="5" style="4" customWidth="1"/>
    <col min="11274" max="11274" width="1.140625" style="4" customWidth="1"/>
    <col min="11275" max="11275" width="1.42578125" style="4" customWidth="1"/>
    <col min="11276" max="11277" width="10.5703125" style="4" customWidth="1"/>
    <col min="11278" max="11278" width="1.42578125" style="4" customWidth="1"/>
    <col min="11279" max="11279" width="10.5703125" style="4" customWidth="1"/>
    <col min="11280" max="11521" width="11.42578125" style="4"/>
    <col min="11522" max="11522" width="25.5703125" style="4" customWidth="1"/>
    <col min="11523" max="11523" width="28.5703125" style="4" customWidth="1"/>
    <col min="11524" max="11524" width="20.85546875" style="4" customWidth="1"/>
    <col min="11525" max="11525" width="23" style="4" customWidth="1"/>
    <col min="11526" max="11526" width="20.7109375" style="4" customWidth="1"/>
    <col min="11527" max="11527" width="3" style="4" customWidth="1"/>
    <col min="11528" max="11528" width="1.42578125" style="4" customWidth="1"/>
    <col min="11529" max="11529" width="5" style="4" customWidth="1"/>
    <col min="11530" max="11530" width="1.140625" style="4" customWidth="1"/>
    <col min="11531" max="11531" width="1.42578125" style="4" customWidth="1"/>
    <col min="11532" max="11533" width="10.5703125" style="4" customWidth="1"/>
    <col min="11534" max="11534" width="1.42578125" style="4" customWidth="1"/>
    <col min="11535" max="11535" width="10.5703125" style="4" customWidth="1"/>
    <col min="11536" max="11777" width="11.42578125" style="4"/>
    <col min="11778" max="11778" width="25.5703125" style="4" customWidth="1"/>
    <col min="11779" max="11779" width="28.5703125" style="4" customWidth="1"/>
    <col min="11780" max="11780" width="20.85546875" style="4" customWidth="1"/>
    <col min="11781" max="11781" width="23" style="4" customWidth="1"/>
    <col min="11782" max="11782" width="20.7109375" style="4" customWidth="1"/>
    <col min="11783" max="11783" width="3" style="4" customWidth="1"/>
    <col min="11784" max="11784" width="1.42578125" style="4" customWidth="1"/>
    <col min="11785" max="11785" width="5" style="4" customWidth="1"/>
    <col min="11786" max="11786" width="1.140625" style="4" customWidth="1"/>
    <col min="11787" max="11787" width="1.42578125" style="4" customWidth="1"/>
    <col min="11788" max="11789" width="10.5703125" style="4" customWidth="1"/>
    <col min="11790" max="11790" width="1.42578125" style="4" customWidth="1"/>
    <col min="11791" max="11791" width="10.5703125" style="4" customWidth="1"/>
    <col min="11792" max="12033" width="11.42578125" style="4"/>
    <col min="12034" max="12034" width="25.5703125" style="4" customWidth="1"/>
    <col min="12035" max="12035" width="28.5703125" style="4" customWidth="1"/>
    <col min="12036" max="12036" width="20.85546875" style="4" customWidth="1"/>
    <col min="12037" max="12037" width="23" style="4" customWidth="1"/>
    <col min="12038" max="12038" width="20.7109375" style="4" customWidth="1"/>
    <col min="12039" max="12039" width="3" style="4" customWidth="1"/>
    <col min="12040" max="12040" width="1.42578125" style="4" customWidth="1"/>
    <col min="12041" max="12041" width="5" style="4" customWidth="1"/>
    <col min="12042" max="12042" width="1.140625" style="4" customWidth="1"/>
    <col min="12043" max="12043" width="1.42578125" style="4" customWidth="1"/>
    <col min="12044" max="12045" width="10.5703125" style="4" customWidth="1"/>
    <col min="12046" max="12046" width="1.42578125" style="4" customWidth="1"/>
    <col min="12047" max="12047" width="10.5703125" style="4" customWidth="1"/>
    <col min="12048" max="12289" width="11.42578125" style="4"/>
    <col min="12290" max="12290" width="25.5703125" style="4" customWidth="1"/>
    <col min="12291" max="12291" width="28.5703125" style="4" customWidth="1"/>
    <col min="12292" max="12292" width="20.85546875" style="4" customWidth="1"/>
    <col min="12293" max="12293" width="23" style="4" customWidth="1"/>
    <col min="12294" max="12294" width="20.7109375" style="4" customWidth="1"/>
    <col min="12295" max="12295" width="3" style="4" customWidth="1"/>
    <col min="12296" max="12296" width="1.42578125" style="4" customWidth="1"/>
    <col min="12297" max="12297" width="5" style="4" customWidth="1"/>
    <col min="12298" max="12298" width="1.140625" style="4" customWidth="1"/>
    <col min="12299" max="12299" width="1.42578125" style="4" customWidth="1"/>
    <col min="12300" max="12301" width="10.5703125" style="4" customWidth="1"/>
    <col min="12302" max="12302" width="1.42578125" style="4" customWidth="1"/>
    <col min="12303" max="12303" width="10.5703125" style="4" customWidth="1"/>
    <col min="12304" max="12545" width="11.42578125" style="4"/>
    <col min="12546" max="12546" width="25.5703125" style="4" customWidth="1"/>
    <col min="12547" max="12547" width="28.5703125" style="4" customWidth="1"/>
    <col min="12548" max="12548" width="20.85546875" style="4" customWidth="1"/>
    <col min="12549" max="12549" width="23" style="4" customWidth="1"/>
    <col min="12550" max="12550" width="20.7109375" style="4" customWidth="1"/>
    <col min="12551" max="12551" width="3" style="4" customWidth="1"/>
    <col min="12552" max="12552" width="1.42578125" style="4" customWidth="1"/>
    <col min="12553" max="12553" width="5" style="4" customWidth="1"/>
    <col min="12554" max="12554" width="1.140625" style="4" customWidth="1"/>
    <col min="12555" max="12555" width="1.42578125" style="4" customWidth="1"/>
    <col min="12556" max="12557" width="10.5703125" style="4" customWidth="1"/>
    <col min="12558" max="12558" width="1.42578125" style="4" customWidth="1"/>
    <col min="12559" max="12559" width="10.5703125" style="4" customWidth="1"/>
    <col min="12560" max="12801" width="11.42578125" style="4"/>
    <col min="12802" max="12802" width="25.5703125" style="4" customWidth="1"/>
    <col min="12803" max="12803" width="28.5703125" style="4" customWidth="1"/>
    <col min="12804" max="12804" width="20.85546875" style="4" customWidth="1"/>
    <col min="12805" max="12805" width="23" style="4" customWidth="1"/>
    <col min="12806" max="12806" width="20.7109375" style="4" customWidth="1"/>
    <col min="12807" max="12807" width="3" style="4" customWidth="1"/>
    <col min="12808" max="12808" width="1.42578125" style="4" customWidth="1"/>
    <col min="12809" max="12809" width="5" style="4" customWidth="1"/>
    <col min="12810" max="12810" width="1.140625" style="4" customWidth="1"/>
    <col min="12811" max="12811" width="1.42578125" style="4" customWidth="1"/>
    <col min="12812" max="12813" width="10.5703125" style="4" customWidth="1"/>
    <col min="12814" max="12814" width="1.42578125" style="4" customWidth="1"/>
    <col min="12815" max="12815" width="10.5703125" style="4" customWidth="1"/>
    <col min="12816" max="13057" width="11.42578125" style="4"/>
    <col min="13058" max="13058" width="25.5703125" style="4" customWidth="1"/>
    <col min="13059" max="13059" width="28.5703125" style="4" customWidth="1"/>
    <col min="13060" max="13060" width="20.85546875" style="4" customWidth="1"/>
    <col min="13061" max="13061" width="23" style="4" customWidth="1"/>
    <col min="13062" max="13062" width="20.7109375" style="4" customWidth="1"/>
    <col min="13063" max="13063" width="3" style="4" customWidth="1"/>
    <col min="13064" max="13064" width="1.42578125" style="4" customWidth="1"/>
    <col min="13065" max="13065" width="5" style="4" customWidth="1"/>
    <col min="13066" max="13066" width="1.140625" style="4" customWidth="1"/>
    <col min="13067" max="13067" width="1.42578125" style="4" customWidth="1"/>
    <col min="13068" max="13069" width="10.5703125" style="4" customWidth="1"/>
    <col min="13070" max="13070" width="1.42578125" style="4" customWidth="1"/>
    <col min="13071" max="13071" width="10.5703125" style="4" customWidth="1"/>
    <col min="13072" max="13313" width="11.42578125" style="4"/>
    <col min="13314" max="13314" width="25.5703125" style="4" customWidth="1"/>
    <col min="13315" max="13315" width="28.5703125" style="4" customWidth="1"/>
    <col min="13316" max="13316" width="20.85546875" style="4" customWidth="1"/>
    <col min="13317" max="13317" width="23" style="4" customWidth="1"/>
    <col min="13318" max="13318" width="20.7109375" style="4" customWidth="1"/>
    <col min="13319" max="13319" width="3" style="4" customWidth="1"/>
    <col min="13320" max="13320" width="1.42578125" style="4" customWidth="1"/>
    <col min="13321" max="13321" width="5" style="4" customWidth="1"/>
    <col min="13322" max="13322" width="1.140625" style="4" customWidth="1"/>
    <col min="13323" max="13323" width="1.42578125" style="4" customWidth="1"/>
    <col min="13324" max="13325" width="10.5703125" style="4" customWidth="1"/>
    <col min="13326" max="13326" width="1.42578125" style="4" customWidth="1"/>
    <col min="13327" max="13327" width="10.5703125" style="4" customWidth="1"/>
    <col min="13328" max="13569" width="11.42578125" style="4"/>
    <col min="13570" max="13570" width="25.5703125" style="4" customWidth="1"/>
    <col min="13571" max="13571" width="28.5703125" style="4" customWidth="1"/>
    <col min="13572" max="13572" width="20.85546875" style="4" customWidth="1"/>
    <col min="13573" max="13573" width="23" style="4" customWidth="1"/>
    <col min="13574" max="13574" width="20.7109375" style="4" customWidth="1"/>
    <col min="13575" max="13575" width="3" style="4" customWidth="1"/>
    <col min="13576" max="13576" width="1.42578125" style="4" customWidth="1"/>
    <col min="13577" max="13577" width="5" style="4" customWidth="1"/>
    <col min="13578" max="13578" width="1.140625" style="4" customWidth="1"/>
    <col min="13579" max="13579" width="1.42578125" style="4" customWidth="1"/>
    <col min="13580" max="13581" width="10.5703125" style="4" customWidth="1"/>
    <col min="13582" max="13582" width="1.42578125" style="4" customWidth="1"/>
    <col min="13583" max="13583" width="10.5703125" style="4" customWidth="1"/>
    <col min="13584" max="13825" width="11.42578125" style="4"/>
    <col min="13826" max="13826" width="25.5703125" style="4" customWidth="1"/>
    <col min="13827" max="13827" width="28.5703125" style="4" customWidth="1"/>
    <col min="13828" max="13828" width="20.85546875" style="4" customWidth="1"/>
    <col min="13829" max="13829" width="23" style="4" customWidth="1"/>
    <col min="13830" max="13830" width="20.7109375" style="4" customWidth="1"/>
    <col min="13831" max="13831" width="3" style="4" customWidth="1"/>
    <col min="13832" max="13832" width="1.42578125" style="4" customWidth="1"/>
    <col min="13833" max="13833" width="5" style="4" customWidth="1"/>
    <col min="13834" max="13834" width="1.140625" style="4" customWidth="1"/>
    <col min="13835" max="13835" width="1.42578125" style="4" customWidth="1"/>
    <col min="13836" max="13837" width="10.5703125" style="4" customWidth="1"/>
    <col min="13838" max="13838" width="1.42578125" style="4" customWidth="1"/>
    <col min="13839" max="13839" width="10.5703125" style="4" customWidth="1"/>
    <col min="13840" max="14081" width="11.42578125" style="4"/>
    <col min="14082" max="14082" width="25.5703125" style="4" customWidth="1"/>
    <col min="14083" max="14083" width="28.5703125" style="4" customWidth="1"/>
    <col min="14084" max="14084" width="20.85546875" style="4" customWidth="1"/>
    <col min="14085" max="14085" width="23" style="4" customWidth="1"/>
    <col min="14086" max="14086" width="20.7109375" style="4" customWidth="1"/>
    <col min="14087" max="14087" width="3" style="4" customWidth="1"/>
    <col min="14088" max="14088" width="1.42578125" style="4" customWidth="1"/>
    <col min="14089" max="14089" width="5" style="4" customWidth="1"/>
    <col min="14090" max="14090" width="1.140625" style="4" customWidth="1"/>
    <col min="14091" max="14091" width="1.42578125" style="4" customWidth="1"/>
    <col min="14092" max="14093" width="10.5703125" style="4" customWidth="1"/>
    <col min="14094" max="14094" width="1.42578125" style="4" customWidth="1"/>
    <col min="14095" max="14095" width="10.5703125" style="4" customWidth="1"/>
    <col min="14096" max="14337" width="11.42578125" style="4"/>
    <col min="14338" max="14338" width="25.5703125" style="4" customWidth="1"/>
    <col min="14339" max="14339" width="28.5703125" style="4" customWidth="1"/>
    <col min="14340" max="14340" width="20.85546875" style="4" customWidth="1"/>
    <col min="14341" max="14341" width="23" style="4" customWidth="1"/>
    <col min="14342" max="14342" width="20.7109375" style="4" customWidth="1"/>
    <col min="14343" max="14343" width="3" style="4" customWidth="1"/>
    <col min="14344" max="14344" width="1.42578125" style="4" customWidth="1"/>
    <col min="14345" max="14345" width="5" style="4" customWidth="1"/>
    <col min="14346" max="14346" width="1.140625" style="4" customWidth="1"/>
    <col min="14347" max="14347" width="1.42578125" style="4" customWidth="1"/>
    <col min="14348" max="14349" width="10.5703125" style="4" customWidth="1"/>
    <col min="14350" max="14350" width="1.42578125" style="4" customWidth="1"/>
    <col min="14351" max="14351" width="10.5703125" style="4" customWidth="1"/>
    <col min="14352" max="14593" width="11.42578125" style="4"/>
    <col min="14594" max="14594" width="25.5703125" style="4" customWidth="1"/>
    <col min="14595" max="14595" width="28.5703125" style="4" customWidth="1"/>
    <col min="14596" max="14596" width="20.85546875" style="4" customWidth="1"/>
    <col min="14597" max="14597" width="23" style="4" customWidth="1"/>
    <col min="14598" max="14598" width="20.7109375" style="4" customWidth="1"/>
    <col min="14599" max="14599" width="3" style="4" customWidth="1"/>
    <col min="14600" max="14600" width="1.42578125" style="4" customWidth="1"/>
    <col min="14601" max="14601" width="5" style="4" customWidth="1"/>
    <col min="14602" max="14602" width="1.140625" style="4" customWidth="1"/>
    <col min="14603" max="14603" width="1.42578125" style="4" customWidth="1"/>
    <col min="14604" max="14605" width="10.5703125" style="4" customWidth="1"/>
    <col min="14606" max="14606" width="1.42578125" style="4" customWidth="1"/>
    <col min="14607" max="14607" width="10.5703125" style="4" customWidth="1"/>
    <col min="14608" max="14849" width="11.42578125" style="4"/>
    <col min="14850" max="14850" width="25.5703125" style="4" customWidth="1"/>
    <col min="14851" max="14851" width="28.5703125" style="4" customWidth="1"/>
    <col min="14852" max="14852" width="20.85546875" style="4" customWidth="1"/>
    <col min="14853" max="14853" width="23" style="4" customWidth="1"/>
    <col min="14854" max="14854" width="20.7109375" style="4" customWidth="1"/>
    <col min="14855" max="14855" width="3" style="4" customWidth="1"/>
    <col min="14856" max="14856" width="1.42578125" style="4" customWidth="1"/>
    <col min="14857" max="14857" width="5" style="4" customWidth="1"/>
    <col min="14858" max="14858" width="1.140625" style="4" customWidth="1"/>
    <col min="14859" max="14859" width="1.42578125" style="4" customWidth="1"/>
    <col min="14860" max="14861" width="10.5703125" style="4" customWidth="1"/>
    <col min="14862" max="14862" width="1.42578125" style="4" customWidth="1"/>
    <col min="14863" max="14863" width="10.5703125" style="4" customWidth="1"/>
    <col min="14864" max="15105" width="11.42578125" style="4"/>
    <col min="15106" max="15106" width="25.5703125" style="4" customWidth="1"/>
    <col min="15107" max="15107" width="28.5703125" style="4" customWidth="1"/>
    <col min="15108" max="15108" width="20.85546875" style="4" customWidth="1"/>
    <col min="15109" max="15109" width="23" style="4" customWidth="1"/>
    <col min="15110" max="15110" width="20.7109375" style="4" customWidth="1"/>
    <col min="15111" max="15111" width="3" style="4" customWidth="1"/>
    <col min="15112" max="15112" width="1.42578125" style="4" customWidth="1"/>
    <col min="15113" max="15113" width="5" style="4" customWidth="1"/>
    <col min="15114" max="15114" width="1.140625" style="4" customWidth="1"/>
    <col min="15115" max="15115" width="1.42578125" style="4" customWidth="1"/>
    <col min="15116" max="15117" width="10.5703125" style="4" customWidth="1"/>
    <col min="15118" max="15118" width="1.42578125" style="4" customWidth="1"/>
    <col min="15119" max="15119" width="10.5703125" style="4" customWidth="1"/>
    <col min="15120" max="15361" width="11.42578125" style="4"/>
    <col min="15362" max="15362" width="25.5703125" style="4" customWidth="1"/>
    <col min="15363" max="15363" width="28.5703125" style="4" customWidth="1"/>
    <col min="15364" max="15364" width="20.85546875" style="4" customWidth="1"/>
    <col min="15365" max="15365" width="23" style="4" customWidth="1"/>
    <col min="15366" max="15366" width="20.7109375" style="4" customWidth="1"/>
    <col min="15367" max="15367" width="3" style="4" customWidth="1"/>
    <col min="15368" max="15368" width="1.42578125" style="4" customWidth="1"/>
    <col min="15369" max="15369" width="5" style="4" customWidth="1"/>
    <col min="15370" max="15370" width="1.140625" style="4" customWidth="1"/>
    <col min="15371" max="15371" width="1.42578125" style="4" customWidth="1"/>
    <col min="15372" max="15373" width="10.5703125" style="4" customWidth="1"/>
    <col min="15374" max="15374" width="1.42578125" style="4" customWidth="1"/>
    <col min="15375" max="15375" width="10.5703125" style="4" customWidth="1"/>
    <col min="15376" max="15617" width="11.42578125" style="4"/>
    <col min="15618" max="15618" width="25.5703125" style="4" customWidth="1"/>
    <col min="15619" max="15619" width="28.5703125" style="4" customWidth="1"/>
    <col min="15620" max="15620" width="20.85546875" style="4" customWidth="1"/>
    <col min="15621" max="15621" width="23" style="4" customWidth="1"/>
    <col min="15622" max="15622" width="20.7109375" style="4" customWidth="1"/>
    <col min="15623" max="15623" width="3" style="4" customWidth="1"/>
    <col min="15624" max="15624" width="1.42578125" style="4" customWidth="1"/>
    <col min="15625" max="15625" width="5" style="4" customWidth="1"/>
    <col min="15626" max="15626" width="1.140625" style="4" customWidth="1"/>
    <col min="15627" max="15627" width="1.42578125" style="4" customWidth="1"/>
    <col min="15628" max="15629" width="10.5703125" style="4" customWidth="1"/>
    <col min="15630" max="15630" width="1.42578125" style="4" customWidth="1"/>
    <col min="15631" max="15631" width="10.5703125" style="4" customWidth="1"/>
    <col min="15632" max="15873" width="11.42578125" style="4"/>
    <col min="15874" max="15874" width="25.5703125" style="4" customWidth="1"/>
    <col min="15875" max="15875" width="28.5703125" style="4" customWidth="1"/>
    <col min="15876" max="15876" width="20.85546875" style="4" customWidth="1"/>
    <col min="15877" max="15877" width="23" style="4" customWidth="1"/>
    <col min="15878" max="15878" width="20.7109375" style="4" customWidth="1"/>
    <col min="15879" max="15879" width="3" style="4" customWidth="1"/>
    <col min="15880" max="15880" width="1.42578125" style="4" customWidth="1"/>
    <col min="15881" max="15881" width="5" style="4" customWidth="1"/>
    <col min="15882" max="15882" width="1.140625" style="4" customWidth="1"/>
    <col min="15883" max="15883" width="1.42578125" style="4" customWidth="1"/>
    <col min="15884" max="15885" width="10.5703125" style="4" customWidth="1"/>
    <col min="15886" max="15886" width="1.42578125" style="4" customWidth="1"/>
    <col min="15887" max="15887" width="10.5703125" style="4" customWidth="1"/>
    <col min="15888" max="16129" width="11.42578125" style="4"/>
    <col min="16130" max="16130" width="25.5703125" style="4" customWidth="1"/>
    <col min="16131" max="16131" width="28.5703125" style="4" customWidth="1"/>
    <col min="16132" max="16132" width="20.85546875" style="4" customWidth="1"/>
    <col min="16133" max="16133" width="23" style="4" customWidth="1"/>
    <col min="16134" max="16134" width="20.7109375" style="4" customWidth="1"/>
    <col min="16135" max="16135" width="3" style="4" customWidth="1"/>
    <col min="16136" max="16136" width="1.42578125" style="4" customWidth="1"/>
    <col min="16137" max="16137" width="5" style="4" customWidth="1"/>
    <col min="16138" max="16138" width="1.140625" style="4" customWidth="1"/>
    <col min="16139" max="16139" width="1.42578125" style="4" customWidth="1"/>
    <col min="16140" max="16141" width="10.5703125" style="4" customWidth="1"/>
    <col min="16142" max="16142" width="1.42578125" style="4" customWidth="1"/>
    <col min="16143" max="16143" width="10.5703125" style="4" customWidth="1"/>
    <col min="16144" max="16384" width="11.42578125" style="4"/>
  </cols>
  <sheetData>
    <row r="1" spans="2:15" ht="27" customHeight="1" x14ac:dyDescent="0.2">
      <c r="B1" s="77" t="s">
        <v>0</v>
      </c>
      <c r="C1" s="78"/>
      <c r="D1" s="78"/>
      <c r="E1" s="78"/>
      <c r="F1" s="78"/>
      <c r="G1" s="78"/>
      <c r="H1" s="78"/>
      <c r="I1" s="78"/>
      <c r="J1" s="78"/>
    </row>
    <row r="2" spans="2:15" customFormat="1" ht="48" customHeight="1" x14ac:dyDescent="0.35">
      <c r="B2" s="79" t="s">
        <v>1</v>
      </c>
      <c r="C2" s="79"/>
      <c r="D2" s="79"/>
      <c r="E2" s="79"/>
      <c r="F2" s="79"/>
      <c r="G2" s="79"/>
      <c r="H2" s="79"/>
      <c r="I2" s="79"/>
      <c r="J2" s="79"/>
      <c r="K2" s="79"/>
    </row>
    <row r="3" spans="2:15" customFormat="1" ht="51.75" customHeight="1" x14ac:dyDescent="0.2">
      <c r="B3" s="67" t="s">
        <v>41</v>
      </c>
      <c r="C3" s="67"/>
      <c r="D3" s="67"/>
      <c r="E3" s="67"/>
      <c r="F3" s="67"/>
      <c r="G3" s="67"/>
      <c r="H3" s="67"/>
      <c r="I3" s="67"/>
      <c r="J3" s="67"/>
      <c r="K3" s="67"/>
    </row>
    <row r="4" spans="2:15" customFormat="1" ht="45.75" customHeight="1" x14ac:dyDescent="0.2">
      <c r="B4" s="67" t="s">
        <v>2</v>
      </c>
      <c r="C4" s="67"/>
      <c r="D4" s="67"/>
      <c r="E4" s="67"/>
      <c r="F4" s="67"/>
      <c r="G4" s="67"/>
      <c r="H4" s="67"/>
      <c r="I4" s="67"/>
      <c r="J4" s="67"/>
      <c r="K4" s="67"/>
    </row>
    <row r="5" spans="2:15" customFormat="1" ht="42.75" customHeight="1" x14ac:dyDescent="0.2">
      <c r="B5" s="67" t="s">
        <v>3</v>
      </c>
      <c r="C5" s="67"/>
      <c r="D5" s="67"/>
      <c r="E5" s="67"/>
      <c r="F5" s="67"/>
      <c r="G5" s="67"/>
      <c r="H5" s="67"/>
      <c r="I5" s="67"/>
      <c r="J5" s="67"/>
      <c r="K5" s="67"/>
    </row>
    <row r="6" spans="2:15" customFormat="1" ht="25.5" customHeight="1" x14ac:dyDescent="0.2">
      <c r="B6" s="67" t="s">
        <v>4</v>
      </c>
      <c r="C6" s="67"/>
      <c r="D6" s="67"/>
      <c r="E6" s="67"/>
      <c r="F6" s="67"/>
      <c r="G6" s="67"/>
      <c r="H6" s="67"/>
      <c r="I6" s="67"/>
      <c r="J6" s="67"/>
      <c r="K6" s="67"/>
    </row>
    <row r="7" spans="2:15" customFormat="1" ht="48" customHeight="1" x14ac:dyDescent="0.2">
      <c r="B7" s="67" t="s">
        <v>5</v>
      </c>
      <c r="C7" s="67"/>
      <c r="D7" s="67"/>
      <c r="E7" s="67"/>
      <c r="F7" s="67"/>
      <c r="G7" s="67"/>
      <c r="H7" s="67"/>
      <c r="I7" s="67"/>
      <c r="J7" s="67"/>
      <c r="K7" s="67"/>
    </row>
    <row r="8" spans="2:15" customFormat="1" ht="48" customHeight="1" x14ac:dyDescent="0.2">
      <c r="B8" s="5"/>
      <c r="C8" s="5"/>
      <c r="D8" s="5"/>
      <c r="E8" s="5"/>
      <c r="F8" s="5"/>
      <c r="G8" s="5"/>
      <c r="H8" s="5"/>
      <c r="I8" s="5"/>
      <c r="J8" s="5"/>
      <c r="K8" s="5"/>
    </row>
    <row r="9" spans="2:15" customFormat="1" ht="19.5" thickBot="1" x14ac:dyDescent="0.25">
      <c r="B9" s="5"/>
      <c r="C9" s="5"/>
      <c r="D9" s="5"/>
      <c r="E9" s="5"/>
      <c r="F9" s="5"/>
      <c r="G9" s="5"/>
      <c r="H9" s="5"/>
      <c r="I9" s="5"/>
      <c r="J9" s="5"/>
      <c r="K9" s="5"/>
    </row>
    <row r="10" spans="2:15" ht="30" customHeight="1" x14ac:dyDescent="0.2">
      <c r="B10" s="68" t="s">
        <v>39</v>
      </c>
      <c r="C10" s="69"/>
      <c r="D10" s="69"/>
      <c r="E10" s="69"/>
      <c r="F10" s="70"/>
      <c r="G10" s="26"/>
      <c r="H10"/>
      <c r="I10"/>
      <c r="J10" s="6"/>
      <c r="K10" s="6"/>
      <c r="L10" s="6"/>
      <c r="M10" s="6"/>
      <c r="N10" s="6"/>
      <c r="O10" s="6"/>
    </row>
    <row r="11" spans="2:15" ht="42.75" customHeight="1" x14ac:dyDescent="0.2">
      <c r="B11" s="27" t="s">
        <v>8</v>
      </c>
      <c r="C11" s="7" t="s">
        <v>9</v>
      </c>
      <c r="D11" s="8" t="s">
        <v>10</v>
      </c>
      <c r="E11" s="8" t="s">
        <v>42</v>
      </c>
      <c r="F11" s="28" t="s">
        <v>11</v>
      </c>
      <c r="G11" s="9"/>
      <c r="H11" s="6"/>
      <c r="I11" s="10"/>
      <c r="J11" s="6"/>
      <c r="K11" s="6"/>
      <c r="L11" s="6"/>
      <c r="M11" s="6"/>
      <c r="N11" s="6"/>
      <c r="O11" s="6"/>
    </row>
    <row r="12" spans="2:15" ht="21.95" customHeight="1" x14ac:dyDescent="0.2">
      <c r="B12" s="29" t="s">
        <v>12</v>
      </c>
      <c r="C12" s="11">
        <v>265000</v>
      </c>
      <c r="D12" s="12">
        <v>0.37</v>
      </c>
      <c r="E12" s="1"/>
      <c r="F12" s="30">
        <f>C12*E1</f>
        <v>0</v>
      </c>
      <c r="G12" s="6"/>
      <c r="H12" s="6"/>
      <c r="I12" s="13"/>
      <c r="J12" s="6"/>
      <c r="K12" s="6"/>
      <c r="L12" s="6"/>
      <c r="M12" s="6"/>
      <c r="N12" s="6"/>
      <c r="O12" s="6"/>
    </row>
    <row r="13" spans="2:15" ht="21.95" customHeight="1" x14ac:dyDescent="0.2">
      <c r="B13" s="29" t="s">
        <v>13</v>
      </c>
      <c r="C13" s="11">
        <v>5000</v>
      </c>
      <c r="D13" s="12">
        <v>0.51</v>
      </c>
      <c r="E13" s="1"/>
      <c r="F13" s="30">
        <f>C13*E1</f>
        <v>0</v>
      </c>
      <c r="G13" s="6"/>
      <c r="H13" s="6"/>
      <c r="I13" s="13"/>
      <c r="J13" s="6"/>
      <c r="K13" s="6"/>
      <c r="L13" s="6"/>
      <c r="M13" s="6"/>
      <c r="N13" s="6"/>
      <c r="O13" s="6"/>
    </row>
    <row r="14" spans="2:15" ht="21.95" customHeight="1" x14ac:dyDescent="0.2">
      <c r="B14" s="29" t="s">
        <v>14</v>
      </c>
      <c r="C14" s="11">
        <v>30000</v>
      </c>
      <c r="D14" s="12">
        <v>0.52</v>
      </c>
      <c r="E14" s="1"/>
      <c r="F14" s="30">
        <f>C14*E1</f>
        <v>0</v>
      </c>
      <c r="G14" s="6"/>
      <c r="H14" s="6"/>
      <c r="I14" s="13"/>
      <c r="J14" s="6"/>
      <c r="K14" s="6"/>
      <c r="L14" s="6"/>
      <c r="M14" s="6"/>
      <c r="N14" s="6"/>
      <c r="O14" s="6"/>
    </row>
    <row r="15" spans="2:15" ht="21.95" customHeight="1" x14ac:dyDescent="0.2">
      <c r="B15" s="31" t="s">
        <v>6</v>
      </c>
      <c r="C15" s="14">
        <f>SUM(C12:C14)</f>
        <v>300000</v>
      </c>
      <c r="D15" s="83" t="s">
        <v>7</v>
      </c>
      <c r="E15" s="83"/>
      <c r="F15" s="32">
        <f>SUM(F12:F14)</f>
        <v>0</v>
      </c>
      <c r="G15" s="6"/>
      <c r="H15" s="6"/>
      <c r="I15" s="6"/>
      <c r="J15" s="6"/>
      <c r="K15" s="6"/>
      <c r="L15" s="6"/>
      <c r="M15" s="6"/>
      <c r="N15" s="6"/>
      <c r="O15" s="6"/>
    </row>
    <row r="16" spans="2:15" ht="9" customHeight="1" x14ac:dyDescent="0.2">
      <c r="B16" s="33"/>
      <c r="C16" s="34"/>
      <c r="D16" s="35"/>
      <c r="E16" s="35"/>
      <c r="F16" s="36"/>
      <c r="G16" s="6"/>
      <c r="H16" s="6"/>
      <c r="I16" s="6"/>
      <c r="J16" s="6"/>
      <c r="K16" s="6"/>
      <c r="L16" s="6"/>
      <c r="M16" s="6"/>
      <c r="N16" s="6"/>
      <c r="O16" s="6"/>
    </row>
    <row r="17" spans="2:15" ht="39.75" customHeight="1" x14ac:dyDescent="0.2">
      <c r="B17" s="27" t="s">
        <v>8</v>
      </c>
      <c r="C17" s="7" t="s">
        <v>9</v>
      </c>
      <c r="D17" s="8" t="s">
        <v>10</v>
      </c>
      <c r="E17" s="8" t="s">
        <v>42</v>
      </c>
      <c r="F17" s="28" t="s">
        <v>11</v>
      </c>
      <c r="G17" s="6"/>
      <c r="H17" s="6"/>
      <c r="I17" s="6"/>
      <c r="J17" s="6"/>
      <c r="K17" s="6"/>
      <c r="L17" s="6"/>
      <c r="M17" s="6"/>
      <c r="N17" s="6"/>
      <c r="O17" s="6"/>
    </row>
    <row r="18" spans="2:15" ht="21.75" customHeight="1" x14ac:dyDescent="0.2">
      <c r="B18" s="29" t="s">
        <v>12</v>
      </c>
      <c r="C18" s="11">
        <v>160000</v>
      </c>
      <c r="D18" s="12">
        <v>0.5</v>
      </c>
      <c r="E18" s="1"/>
      <c r="F18" s="30">
        <f>C18*E18</f>
        <v>0</v>
      </c>
      <c r="G18" s="6"/>
      <c r="H18" s="6"/>
      <c r="I18" s="6"/>
      <c r="J18" s="6"/>
      <c r="K18" s="6"/>
      <c r="L18" s="6"/>
      <c r="M18" s="6"/>
      <c r="N18" s="6"/>
      <c r="O18" s="6"/>
    </row>
    <row r="19" spans="2:15" ht="21.75" customHeight="1" x14ac:dyDescent="0.2">
      <c r="B19" s="29" t="s">
        <v>13</v>
      </c>
      <c r="C19" s="11">
        <v>1000</v>
      </c>
      <c r="D19" s="12">
        <v>0.62</v>
      </c>
      <c r="E19" s="1"/>
      <c r="F19" s="30">
        <f t="shared" ref="F19:F20" si="0">C19*E19</f>
        <v>0</v>
      </c>
      <c r="G19" s="6"/>
      <c r="H19" s="6"/>
      <c r="I19" s="6"/>
      <c r="J19" s="6"/>
      <c r="K19" s="6"/>
      <c r="L19" s="6"/>
      <c r="M19" s="6"/>
      <c r="N19" s="6"/>
      <c r="O19" s="6"/>
    </row>
    <row r="20" spans="2:15" ht="21.75" customHeight="1" x14ac:dyDescent="0.2">
      <c r="B20" s="29" t="s">
        <v>14</v>
      </c>
      <c r="C20" s="11">
        <v>19000</v>
      </c>
      <c r="D20" s="12">
        <v>0.71</v>
      </c>
      <c r="E20" s="1"/>
      <c r="F20" s="30">
        <f t="shared" si="0"/>
        <v>0</v>
      </c>
      <c r="G20" s="6"/>
      <c r="H20" s="6"/>
      <c r="I20" s="6"/>
      <c r="J20" s="6"/>
      <c r="K20" s="6"/>
      <c r="L20" s="6"/>
      <c r="M20" s="6"/>
      <c r="N20" s="6"/>
      <c r="O20" s="6"/>
    </row>
    <row r="21" spans="2:15" ht="21.75" customHeight="1" x14ac:dyDescent="0.2">
      <c r="B21" s="31" t="s">
        <v>15</v>
      </c>
      <c r="C21" s="14">
        <f>SUM(C18:C20)</f>
        <v>180000</v>
      </c>
      <c r="D21" s="83" t="s">
        <v>16</v>
      </c>
      <c r="E21" s="83"/>
      <c r="F21" s="32">
        <f>SUM(F18:F20)</f>
        <v>0</v>
      </c>
      <c r="G21" s="6"/>
      <c r="H21" s="6"/>
      <c r="I21" s="6"/>
      <c r="J21" s="6"/>
      <c r="K21" s="6"/>
      <c r="L21" s="6"/>
      <c r="M21" s="6"/>
      <c r="N21" s="6"/>
      <c r="O21" s="6"/>
    </row>
    <row r="22" spans="2:15" ht="6" customHeight="1" x14ac:dyDescent="0.2">
      <c r="B22" s="37"/>
      <c r="C22" s="38"/>
      <c r="D22" s="38"/>
      <c r="E22" s="38"/>
      <c r="F22" s="39"/>
      <c r="G22" s="6"/>
      <c r="H22" s="6"/>
      <c r="I22" s="6"/>
      <c r="J22" s="6"/>
      <c r="K22" s="6"/>
      <c r="L22" s="6"/>
      <c r="M22" s="6"/>
      <c r="N22" s="6"/>
      <c r="O22" s="6"/>
    </row>
    <row r="23" spans="2:15" ht="21.75" customHeight="1" x14ac:dyDescent="0.2">
      <c r="B23" s="27" t="s">
        <v>17</v>
      </c>
      <c r="C23" s="14">
        <f>C15+C21</f>
        <v>480000</v>
      </c>
      <c r="D23" s="38"/>
      <c r="E23" s="38"/>
      <c r="F23" s="39"/>
      <c r="G23" s="6"/>
      <c r="H23" s="6"/>
      <c r="I23" s="6"/>
      <c r="J23" s="6"/>
      <c r="K23" s="6"/>
      <c r="L23" s="6"/>
      <c r="M23" s="6"/>
      <c r="N23" s="6"/>
      <c r="O23" s="6"/>
    </row>
    <row r="24" spans="2:15" ht="6" customHeight="1" x14ac:dyDescent="0.2">
      <c r="B24" s="40"/>
      <c r="C24" s="34"/>
      <c r="D24" s="41"/>
      <c r="E24" s="41"/>
      <c r="F24" s="42"/>
      <c r="G24" s="6"/>
      <c r="H24" s="6"/>
      <c r="I24" s="6"/>
      <c r="J24" s="6"/>
      <c r="K24" s="6"/>
      <c r="L24" s="6"/>
      <c r="M24" s="6"/>
      <c r="N24" s="6"/>
      <c r="O24" s="6"/>
    </row>
    <row r="25" spans="2:15" ht="6" customHeight="1" x14ac:dyDescent="0.2">
      <c r="B25" s="40"/>
      <c r="C25" s="41"/>
      <c r="D25" s="41"/>
      <c r="E25" s="41"/>
      <c r="F25" s="42"/>
      <c r="G25" s="6"/>
      <c r="H25" s="6"/>
      <c r="I25" s="6"/>
      <c r="J25" s="6"/>
      <c r="K25" s="6"/>
      <c r="L25" s="6"/>
      <c r="M25" s="6"/>
      <c r="N25" s="6"/>
      <c r="O25" s="6"/>
    </row>
    <row r="26" spans="2:15" ht="24.95" customHeight="1" x14ac:dyDescent="0.2">
      <c r="B26" s="43"/>
      <c r="C26" s="84" t="s">
        <v>18</v>
      </c>
      <c r="D26" s="85"/>
      <c r="E26" s="86"/>
      <c r="F26" s="32">
        <f>F15+F21</f>
        <v>0</v>
      </c>
      <c r="G26" s="15"/>
      <c r="H26" s="15"/>
      <c r="I26" s="6"/>
      <c r="J26" s="6"/>
      <c r="K26" s="6"/>
      <c r="L26" s="6"/>
      <c r="M26" s="6"/>
      <c r="N26" s="6"/>
      <c r="O26" s="6"/>
    </row>
    <row r="27" spans="2:15" ht="6.75" customHeight="1" x14ac:dyDescent="0.2">
      <c r="B27" s="33"/>
      <c r="C27" s="34"/>
      <c r="D27" s="34"/>
      <c r="E27" s="34"/>
      <c r="F27" s="44"/>
      <c r="G27" s="6"/>
      <c r="H27" s="6"/>
      <c r="I27" s="6"/>
      <c r="J27" s="6"/>
      <c r="K27" s="6"/>
      <c r="L27" s="6"/>
      <c r="M27" s="6"/>
      <c r="N27" s="6"/>
      <c r="O27" s="6"/>
    </row>
    <row r="28" spans="2:15" ht="19.5" customHeight="1" x14ac:dyDescent="0.2">
      <c r="B28" s="87" t="s">
        <v>19</v>
      </c>
      <c r="C28" s="88"/>
      <c r="D28" s="88"/>
      <c r="E28" s="88"/>
      <c r="F28" s="89"/>
      <c r="G28" s="6"/>
      <c r="H28" s="6"/>
      <c r="I28" s="6"/>
      <c r="J28" s="6"/>
      <c r="K28" s="6"/>
      <c r="L28" s="6"/>
      <c r="M28" s="6"/>
      <c r="N28" s="6"/>
      <c r="O28" s="6"/>
    </row>
    <row r="29" spans="2:15" ht="18.75" customHeight="1" x14ac:dyDescent="0.2">
      <c r="B29" s="87" t="s">
        <v>20</v>
      </c>
      <c r="C29" s="88"/>
      <c r="D29" s="88"/>
      <c r="E29" s="88"/>
      <c r="F29" s="89"/>
      <c r="G29" s="6"/>
      <c r="H29" s="6"/>
      <c r="I29" s="6"/>
      <c r="J29" s="6"/>
      <c r="K29" s="6"/>
      <c r="L29" s="6"/>
      <c r="M29" s="6"/>
      <c r="N29" s="6"/>
      <c r="O29" s="6"/>
    </row>
    <row r="30" spans="2:15" ht="14.25" customHeight="1" x14ac:dyDescent="0.2">
      <c r="B30" s="40"/>
      <c r="C30" s="41"/>
      <c r="D30" s="41"/>
      <c r="E30" s="41"/>
      <c r="F30" s="42"/>
      <c r="G30" s="6"/>
      <c r="H30" s="6"/>
      <c r="I30" s="6"/>
      <c r="J30" s="6"/>
      <c r="K30" s="6"/>
      <c r="L30" s="6"/>
      <c r="M30" s="6"/>
      <c r="N30" s="6"/>
      <c r="O30" s="6"/>
    </row>
    <row r="31" spans="2:15" ht="30" customHeight="1" x14ac:dyDescent="0.2">
      <c r="B31" s="92" t="s">
        <v>21</v>
      </c>
      <c r="C31" s="93"/>
      <c r="D31" s="93"/>
      <c r="E31" s="93"/>
      <c r="F31" s="94"/>
      <c r="G31" s="26"/>
      <c r="H31" s="16"/>
      <c r="I31" s="16"/>
      <c r="J31" s="16"/>
      <c r="K31" s="16"/>
      <c r="L31" s="16"/>
    </row>
    <row r="32" spans="2:15" ht="47.25" customHeight="1" x14ac:dyDescent="0.2">
      <c r="B32" s="27" t="s">
        <v>8</v>
      </c>
      <c r="C32" s="7" t="s">
        <v>9</v>
      </c>
      <c r="D32" s="8" t="s">
        <v>10</v>
      </c>
      <c r="E32" s="8" t="s">
        <v>42</v>
      </c>
      <c r="F32" s="28" t="s">
        <v>11</v>
      </c>
      <c r="G32" s="9"/>
      <c r="H32" s="10"/>
      <c r="I32" s="10"/>
      <c r="J32" s="10"/>
      <c r="K32" s="6"/>
      <c r="L32" s="10"/>
    </row>
    <row r="33" spans="2:12" ht="21.95" customHeight="1" x14ac:dyDescent="0.2">
      <c r="B33" s="45" t="s">
        <v>22</v>
      </c>
      <c r="C33" s="11">
        <v>6500</v>
      </c>
      <c r="D33" s="12">
        <v>0.82</v>
      </c>
      <c r="E33" s="1"/>
      <c r="F33" s="30">
        <f>C33*E33</f>
        <v>0</v>
      </c>
      <c r="G33" s="9"/>
      <c r="H33" s="9"/>
      <c r="I33" s="6"/>
      <c r="J33" s="6"/>
      <c r="K33" s="6"/>
      <c r="L33" s="6"/>
    </row>
    <row r="34" spans="2:12" ht="9" customHeight="1" x14ac:dyDescent="0.2">
      <c r="B34" s="40"/>
      <c r="C34" s="34"/>
      <c r="D34" s="46"/>
      <c r="E34" s="46"/>
      <c r="F34" s="36"/>
      <c r="G34" s="9"/>
      <c r="H34" s="9"/>
      <c r="I34" s="9"/>
      <c r="J34" s="6"/>
      <c r="K34" s="6"/>
      <c r="L34" s="6"/>
    </row>
    <row r="35" spans="2:12" ht="45.75" customHeight="1" x14ac:dyDescent="0.2">
      <c r="B35" s="27" t="s">
        <v>8</v>
      </c>
      <c r="C35" s="7" t="s">
        <v>23</v>
      </c>
      <c r="D35" s="8" t="s">
        <v>10</v>
      </c>
      <c r="E35" s="8" t="s">
        <v>42</v>
      </c>
      <c r="F35" s="28" t="s">
        <v>11</v>
      </c>
      <c r="G35" s="9"/>
      <c r="H35" s="9"/>
      <c r="I35" s="9"/>
      <c r="J35" s="6"/>
      <c r="K35" s="6"/>
      <c r="L35" s="6"/>
    </row>
    <row r="36" spans="2:12" ht="21.75" customHeight="1" x14ac:dyDescent="0.2">
      <c r="B36" s="45" t="s">
        <v>22</v>
      </c>
      <c r="C36" s="11">
        <v>3500</v>
      </c>
      <c r="D36" s="17">
        <v>0.82</v>
      </c>
      <c r="E36" s="2"/>
      <c r="F36" s="30">
        <f>C36*E36</f>
        <v>0</v>
      </c>
      <c r="G36" s="9"/>
      <c r="H36" s="9"/>
      <c r="I36" s="9"/>
      <c r="J36" s="6"/>
      <c r="K36" s="6"/>
      <c r="L36" s="6"/>
    </row>
    <row r="37" spans="2:12" ht="6" customHeight="1" x14ac:dyDescent="0.2">
      <c r="B37" s="40"/>
      <c r="C37" s="34"/>
      <c r="D37" s="46"/>
      <c r="E37" s="46"/>
      <c r="F37" s="36"/>
      <c r="G37" s="9"/>
      <c r="H37" s="9"/>
      <c r="I37" s="9"/>
      <c r="J37" s="6"/>
      <c r="K37" s="6"/>
      <c r="L37" s="6"/>
    </row>
    <row r="38" spans="2:12" ht="21.6" customHeight="1" x14ac:dyDescent="0.2">
      <c r="B38" s="27" t="s">
        <v>24</v>
      </c>
      <c r="C38" s="47">
        <f>C33+C36</f>
        <v>10000</v>
      </c>
      <c r="D38" s="46"/>
      <c r="E38" s="46"/>
      <c r="F38" s="36"/>
      <c r="G38" s="9"/>
      <c r="H38" s="9"/>
      <c r="I38" s="9"/>
      <c r="J38" s="6"/>
      <c r="K38" s="6"/>
      <c r="L38" s="6"/>
    </row>
    <row r="39" spans="2:12" ht="6" customHeight="1" x14ac:dyDescent="0.2">
      <c r="B39" s="48"/>
      <c r="C39" s="46"/>
      <c r="D39" s="46"/>
      <c r="E39" s="46"/>
      <c r="F39" s="49"/>
      <c r="G39" s="9"/>
      <c r="H39" s="9"/>
      <c r="I39" s="9"/>
    </row>
    <row r="40" spans="2:12" ht="24.75" customHeight="1" x14ac:dyDescent="0.2">
      <c r="B40" s="48"/>
      <c r="C40" s="84" t="s">
        <v>25</v>
      </c>
      <c r="D40" s="85"/>
      <c r="E40" s="86"/>
      <c r="F40" s="32">
        <f>F33+F36</f>
        <v>0</v>
      </c>
      <c r="G40" s="9"/>
      <c r="H40" s="9"/>
      <c r="I40" s="9"/>
    </row>
    <row r="41" spans="2:12" ht="30.75" customHeight="1" x14ac:dyDescent="0.2">
      <c r="B41" s="95" t="s">
        <v>26</v>
      </c>
      <c r="C41" s="96"/>
      <c r="D41" s="96"/>
      <c r="E41" s="96"/>
      <c r="F41" s="97"/>
      <c r="G41" s="9"/>
      <c r="H41" s="9"/>
      <c r="I41" s="9"/>
    </row>
    <row r="42" spans="2:12" ht="14.1" customHeight="1" x14ac:dyDescent="0.2">
      <c r="B42" s="50"/>
      <c r="C42" s="51"/>
      <c r="D42" s="51"/>
      <c r="E42" s="51"/>
      <c r="F42" s="52"/>
      <c r="G42" s="9"/>
      <c r="H42" s="9"/>
      <c r="I42" s="9"/>
    </row>
    <row r="43" spans="2:12" ht="30" customHeight="1" x14ac:dyDescent="0.2">
      <c r="B43" s="80" t="s">
        <v>27</v>
      </c>
      <c r="C43" s="81"/>
      <c r="D43" s="81"/>
      <c r="E43" s="81"/>
      <c r="F43" s="82"/>
      <c r="G43" s="9"/>
      <c r="H43" s="9"/>
      <c r="I43" s="9"/>
    </row>
    <row r="44" spans="2:12" ht="45.75" customHeight="1" x14ac:dyDescent="0.2">
      <c r="B44" s="27" t="s">
        <v>8</v>
      </c>
      <c r="C44" s="7" t="s">
        <v>28</v>
      </c>
      <c r="D44" s="8" t="s">
        <v>10</v>
      </c>
      <c r="E44" s="8" t="s">
        <v>42</v>
      </c>
      <c r="F44" s="28" t="s">
        <v>11</v>
      </c>
    </row>
    <row r="45" spans="2:12" ht="24.95" customHeight="1" x14ac:dyDescent="0.2">
      <c r="B45" s="45" t="s">
        <v>22</v>
      </c>
      <c r="C45" s="11">
        <v>50</v>
      </c>
      <c r="D45" s="12">
        <v>4.88</v>
      </c>
      <c r="E45" s="1"/>
      <c r="F45" s="30">
        <f>C45*E45</f>
        <v>0</v>
      </c>
    </row>
    <row r="46" spans="2:12" ht="9" customHeight="1" x14ac:dyDescent="0.25">
      <c r="B46" s="53"/>
      <c r="C46" s="54"/>
      <c r="D46" s="55"/>
      <c r="E46" s="55"/>
      <c r="F46" s="56"/>
    </row>
    <row r="47" spans="2:12" ht="6" customHeight="1" x14ac:dyDescent="0.2">
      <c r="B47" s="40"/>
      <c r="C47" s="57"/>
      <c r="D47" s="57"/>
      <c r="E47" s="57"/>
      <c r="F47" s="42"/>
    </row>
    <row r="48" spans="2:12" ht="24.95" customHeight="1" x14ac:dyDescent="0.2">
      <c r="B48" s="58"/>
      <c r="C48" s="84" t="s">
        <v>29</v>
      </c>
      <c r="D48" s="85"/>
      <c r="E48" s="86"/>
      <c r="F48" s="32">
        <f>F45</f>
        <v>0</v>
      </c>
    </row>
    <row r="49" spans="2:12" ht="14.25" customHeight="1" x14ac:dyDescent="0.2">
      <c r="B49" s="40"/>
      <c r="C49" s="34"/>
      <c r="D49" s="46"/>
      <c r="E49" s="46"/>
      <c r="F49" s="36"/>
    </row>
    <row r="50" spans="2:12" ht="30.75" customHeight="1" x14ac:dyDescent="0.2">
      <c r="B50" s="80" t="s">
        <v>30</v>
      </c>
      <c r="C50" s="81"/>
      <c r="D50" s="81"/>
      <c r="E50" s="81"/>
      <c r="F50" s="82"/>
    </row>
    <row r="51" spans="2:12" ht="45.75" customHeight="1" x14ac:dyDescent="0.2">
      <c r="B51" s="27" t="s">
        <v>31</v>
      </c>
      <c r="C51" s="7" t="s">
        <v>32</v>
      </c>
      <c r="D51" s="8" t="s">
        <v>10</v>
      </c>
      <c r="E51" s="8" t="s">
        <v>42</v>
      </c>
      <c r="F51" s="28" t="s">
        <v>11</v>
      </c>
      <c r="I51" s="18"/>
    </row>
    <row r="52" spans="2:12" ht="24.95" customHeight="1" x14ac:dyDescent="0.2">
      <c r="B52" s="59" t="s">
        <v>33</v>
      </c>
      <c r="C52" s="11">
        <v>100</v>
      </c>
      <c r="D52" s="12">
        <v>30</v>
      </c>
      <c r="E52" s="3"/>
      <c r="F52" s="30">
        <f>C52*E52</f>
        <v>0</v>
      </c>
      <c r="I52" s="18"/>
    </row>
    <row r="53" spans="2:12" ht="5.25" customHeight="1" x14ac:dyDescent="0.2">
      <c r="B53" s="60"/>
      <c r="C53" s="19"/>
      <c r="D53" s="20"/>
      <c r="E53" s="61"/>
      <c r="F53" s="62"/>
      <c r="I53" s="18"/>
    </row>
    <row r="54" spans="2:12" ht="24.95" customHeight="1" x14ac:dyDescent="0.2">
      <c r="B54" s="63"/>
      <c r="C54" s="71" t="s">
        <v>40</v>
      </c>
      <c r="D54" s="72"/>
      <c r="E54" s="73"/>
      <c r="F54" s="32">
        <f>F52</f>
        <v>0</v>
      </c>
    </row>
    <row r="55" spans="2:12" ht="9.75" customHeight="1" x14ac:dyDescent="0.25">
      <c r="B55" s="64"/>
      <c r="C55" s="34"/>
      <c r="D55" s="55"/>
      <c r="E55" s="55"/>
      <c r="F55" s="56"/>
    </row>
    <row r="56" spans="2:12" ht="30" customHeight="1" thickBot="1" x14ac:dyDescent="0.25">
      <c r="B56" s="65"/>
      <c r="C56" s="74" t="s">
        <v>43</v>
      </c>
      <c r="D56" s="75"/>
      <c r="E56" s="76"/>
      <c r="F56" s="66">
        <f>F26+F40+F48+F54</f>
        <v>0</v>
      </c>
      <c r="G56" s="21"/>
      <c r="I56" s="22"/>
    </row>
    <row r="57" spans="2:12" ht="15" x14ac:dyDescent="0.25">
      <c r="G57" s="23"/>
      <c r="H57" s="24"/>
      <c r="I57" s="24"/>
      <c r="J57"/>
    </row>
    <row r="58" spans="2:12" ht="15" x14ac:dyDescent="0.25">
      <c r="B58" s="91" t="s">
        <v>34</v>
      </c>
      <c r="C58" s="91"/>
      <c r="D58" s="91"/>
      <c r="E58" s="91"/>
      <c r="F58" s="91"/>
      <c r="G58" s="25"/>
      <c r="H58" s="25"/>
      <c r="I58" s="25"/>
      <c r="J58"/>
    </row>
    <row r="59" spans="2:12" x14ac:dyDescent="0.2">
      <c r="B59" s="25"/>
      <c r="C59" s="25"/>
      <c r="D59" s="25"/>
      <c r="E59" s="25"/>
      <c r="F59" s="25"/>
      <c r="G59"/>
    </row>
    <row r="60" spans="2:12" x14ac:dyDescent="0.2">
      <c r="B60"/>
      <c r="C60"/>
      <c r="D60"/>
      <c r="E60"/>
      <c r="F60"/>
      <c r="G60"/>
    </row>
    <row r="61" spans="2:12" ht="15" x14ac:dyDescent="0.2">
      <c r="B61"/>
      <c r="C61"/>
      <c r="D61" s="23" t="s">
        <v>35</v>
      </c>
      <c r="E61" s="23"/>
      <c r="F61" s="23"/>
      <c r="G61"/>
    </row>
    <row r="62" spans="2:12" ht="15" x14ac:dyDescent="0.2">
      <c r="B62"/>
      <c r="C62"/>
      <c r="D62" s="23"/>
      <c r="E62" s="23"/>
      <c r="F62" s="23"/>
      <c r="G62"/>
    </row>
    <row r="63" spans="2:12" x14ac:dyDescent="0.2">
      <c r="B63"/>
      <c r="C63"/>
      <c r="D63" s="90" t="s">
        <v>36</v>
      </c>
      <c r="E63" s="90"/>
      <c r="F63" s="90"/>
      <c r="G63"/>
      <c r="H63"/>
      <c r="I63"/>
      <c r="J63"/>
      <c r="K63"/>
      <c r="L63"/>
    </row>
    <row r="64" spans="2:12" x14ac:dyDescent="0.2">
      <c r="B64"/>
      <c r="C64"/>
      <c r="D64" s="90"/>
      <c r="E64" s="90"/>
      <c r="F64" s="90"/>
    </row>
    <row r="65" spans="2:6" x14ac:dyDescent="0.2">
      <c r="B65"/>
      <c r="C65"/>
      <c r="D65" s="90" t="s">
        <v>37</v>
      </c>
      <c r="E65" s="90"/>
      <c r="F65" s="90"/>
    </row>
    <row r="66" spans="2:6" x14ac:dyDescent="0.2">
      <c r="B66"/>
      <c r="C66"/>
      <c r="D66" s="90" t="s">
        <v>38</v>
      </c>
      <c r="E66" s="90"/>
      <c r="F66" s="90"/>
    </row>
    <row r="67" spans="2:6" x14ac:dyDescent="0.2">
      <c r="B67"/>
      <c r="C67"/>
      <c r="D67"/>
      <c r="E67"/>
      <c r="F67"/>
    </row>
    <row r="68" spans="2:6" x14ac:dyDescent="0.2">
      <c r="B68"/>
      <c r="C68"/>
      <c r="D68"/>
      <c r="E68"/>
      <c r="F68"/>
    </row>
  </sheetData>
  <sheetProtection algorithmName="SHA-512" hashValue="h1EVi9z3dPoQFOT1PpliPzcQmRScTYW4GrJH7AH67ZMQbDbb79+EzNRu4yVjopW5QEbhSnmQPfj4jCjJyidVDQ==" saltValue="jzCA5A6hJxus7itdpiqvRw==" spinCount="100000" sheet="1"/>
  <mergeCells count="25">
    <mergeCell ref="D65:F65"/>
    <mergeCell ref="D66:F66"/>
    <mergeCell ref="B58:F58"/>
    <mergeCell ref="D63:F64"/>
    <mergeCell ref="B31:F31"/>
    <mergeCell ref="C40:E40"/>
    <mergeCell ref="B41:F41"/>
    <mergeCell ref="B43:F43"/>
    <mergeCell ref="C48:E48"/>
    <mergeCell ref="B6:K6"/>
    <mergeCell ref="B10:F10"/>
    <mergeCell ref="C54:E54"/>
    <mergeCell ref="C56:E56"/>
    <mergeCell ref="B1:J1"/>
    <mergeCell ref="B2:K2"/>
    <mergeCell ref="B3:K3"/>
    <mergeCell ref="B4:K4"/>
    <mergeCell ref="B5:K5"/>
    <mergeCell ref="B50:F50"/>
    <mergeCell ref="B7:K7"/>
    <mergeCell ref="D15:E15"/>
    <mergeCell ref="D21:E21"/>
    <mergeCell ref="C26:E26"/>
    <mergeCell ref="B28:F28"/>
    <mergeCell ref="B29:F29"/>
  </mergeCells>
  <printOptions horizontalCentered="1"/>
  <pageMargins left="0" right="0" top="0.19685039370078741" bottom="0.19685039370078741" header="0" footer="0"/>
  <pageSetup paperSize="9" scale="80" orientation="portrait" r:id="rId1"/>
  <headerFooter alignWithMargins="0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IX-B</vt:lpstr>
      <vt:lpstr>'ANEXO IX-B'!Área_de_impresión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Bastidas</dc:creator>
  <cp:lastModifiedBy>Adriana Bastidas</cp:lastModifiedBy>
  <dcterms:created xsi:type="dcterms:W3CDTF">2025-01-16T09:41:51Z</dcterms:created>
  <dcterms:modified xsi:type="dcterms:W3CDTF">2025-01-17T11:08:03Z</dcterms:modified>
</cp:coreProperties>
</file>