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225 Vestuarios, puestos tocador y bancos MBF\3 Pliego y calendario\"/>
    </mc:Choice>
  </mc:AlternateContent>
  <xr:revisionPtr revIDLastSave="0" documentId="13_ncr:1_{6AC76D2E-F24D-490D-84B9-2F37396A4E09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5_225" sheetId="24" r:id="rId1"/>
  </sheets>
  <definedNames>
    <definedName name="_xlnm.Print_Area" localSheetId="0">'25_225'!$A$2:$J$23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7" i="24" l="1"/>
  <c r="G14" i="24"/>
  <c r="I15" i="24"/>
  <c r="I16" i="24"/>
  <c r="I17" i="24"/>
  <c r="I14" i="24"/>
  <c r="I9" i="24"/>
  <c r="I5" i="24"/>
  <c r="E15" i="24"/>
  <c r="J15" i="24" s="1"/>
  <c r="E16" i="24"/>
  <c r="J16" i="24" s="1"/>
  <c r="E17" i="24"/>
  <c r="J17" i="24" s="1"/>
  <c r="E14" i="24"/>
  <c r="J14" i="24" s="1"/>
  <c r="E9" i="24"/>
  <c r="J9" i="24" s="1"/>
  <c r="E5" i="24"/>
  <c r="J5" i="24" s="1"/>
  <c r="J18" i="24" s="1"/>
  <c r="G16" i="24" l="1"/>
  <c r="G9" i="24"/>
  <c r="G15" i="24"/>
  <c r="G5" i="24"/>
  <c r="G18" i="24" s="1"/>
</calcChain>
</file>

<file path=xl/sharedStrings.xml><?xml version="1.0" encoding="utf-8"?>
<sst xmlns="http://schemas.openxmlformats.org/spreadsheetml/2006/main" count="23" uniqueCount="22">
  <si>
    <t>Firma del representante legal y fecha</t>
  </si>
  <si>
    <t xml:space="preserve">Vestuario de 10x8 m </t>
  </si>
  <si>
    <t xml:space="preserve">Almacén escenografias </t>
  </si>
  <si>
    <t xml:space="preserve">Tocador </t>
  </si>
  <si>
    <t xml:space="preserve">Alquiler de banco </t>
  </si>
  <si>
    <t xml:space="preserve">Galería de Cristal </t>
  </si>
  <si>
    <t>ANEXO IX B - FICHA DE PRECIOS UNITARIOS</t>
  </si>
  <si>
    <t xml:space="preserve">Total ofertado por edición, IVA excluído
(a) x (c) </t>
  </si>
  <si>
    <t>(*) El importe total ofertado aquí indicado deberá coincidir con el señalado en el Anexo IX-A Modelo de Oferta Económica</t>
  </si>
  <si>
    <t xml:space="preserve">Cumplimentar únicamente las celdas sombreadas en color azul </t>
  </si>
  <si>
    <t>Lacado de bancos de IFEMA MADRID</t>
  </si>
  <si>
    <t xml:space="preserve">UD POR EDICIÓN </t>
  </si>
  <si>
    <t>CONCEPTOS</t>
  </si>
  <si>
    <t>Alternativa espacio CAM</t>
  </si>
  <si>
    <r>
      <t xml:space="preserve">PRESUPUESTO BASE DE LICITACIÓN
</t>
    </r>
    <r>
      <rPr>
        <sz val="11"/>
        <rFont val="Calibri"/>
        <family val="2"/>
        <scheme val="minor"/>
      </rPr>
      <t>IVA excluído</t>
    </r>
  </si>
  <si>
    <r>
      <rPr>
        <i/>
        <u/>
        <sz val="11"/>
        <rFont val="Calibri"/>
        <family val="2"/>
        <scheme val="minor"/>
      </rPr>
      <t>IMPORTE TOTAL OFERTADO</t>
    </r>
    <r>
      <rPr>
        <sz val="11"/>
        <rFont val="Calibri"/>
        <family val="2"/>
        <scheme val="minor"/>
      </rPr>
      <t xml:space="preserve"> (*), IVA excluído</t>
    </r>
  </si>
  <si>
    <t>SUBTOTAL MÁXIMO, 
IVA excluído
(a) x (b)</t>
  </si>
  <si>
    <t>IMPORTE UNITARIO MÁXIMO, 
IVA excluído
€/UD
(b)</t>
  </si>
  <si>
    <r>
      <t xml:space="preserve">TOTAL UD
</t>
    </r>
    <r>
      <rPr>
        <b/>
        <sz val="11"/>
        <color theme="1"/>
        <rFont val="Calibri"/>
        <family val="2"/>
        <scheme val="minor"/>
      </rPr>
      <t>(a)</t>
    </r>
  </si>
  <si>
    <r>
      <t xml:space="preserve">SUBTOTAL OFERTADO, 
IVA excluído
</t>
    </r>
    <r>
      <rPr>
        <b/>
        <sz val="11"/>
        <color theme="1"/>
        <rFont val="Calibri"/>
        <family val="2"/>
        <scheme val="minor"/>
      </rPr>
      <t>(a) x (c)</t>
    </r>
  </si>
  <si>
    <t>nº EDICIONES (vigencia total contrato)</t>
  </si>
  <si>
    <r>
      <t xml:space="preserve">IMPORTE UNITARIO OFERTADO, 
IVA excluído  
€/UD
</t>
    </r>
    <r>
      <rPr>
        <b/>
        <sz val="11"/>
        <color theme="1"/>
        <rFont val="Calibri"/>
        <family val="2"/>
        <scheme val="minor"/>
      </rPr>
      <t>(c)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</si>
</sst>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sz val="10"/>
      <name val="Arial Narrow"/>
      <family val="2"/>
    </font>
    <font>
      <b/>
      <sz val="14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77">
    <xf numFmtId="0" fontId="0" fillId="0" borderId="0" xfId="0"/>
    <xf numFmtId="4" fontId="0" fillId="0" borderId="5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4" fontId="0" fillId="0" borderId="13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4" fontId="0" fillId="0" borderId="16" xfId="0" applyNumberForma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18" xfId="0" applyNumberFormat="1" applyBorder="1" applyAlignment="1">
      <alignment horizontal="center" vertical="center" wrapText="1"/>
    </xf>
    <xf numFmtId="164" fontId="6" fillId="3" borderId="17" xfId="0" applyNumberFormat="1" applyFont="1" applyFill="1" applyBorder="1" applyAlignment="1">
      <alignment horizontal="center" vertical="center" wrapText="1"/>
    </xf>
    <xf numFmtId="4" fontId="0" fillId="0" borderId="23" xfId="0" applyNumberFormat="1" applyBorder="1" applyAlignment="1">
      <alignment horizontal="center" vertical="center" wrapText="1"/>
    </xf>
    <xf numFmtId="4" fontId="0" fillId="0" borderId="22" xfId="0" applyNumberFormat="1" applyBorder="1" applyAlignment="1">
      <alignment horizontal="center" vertical="center" wrapText="1"/>
    </xf>
    <xf numFmtId="4" fontId="0" fillId="0" borderId="24" xfId="0" applyNumberFormat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4" fontId="0" fillId="0" borderId="27" xfId="0" applyNumberFormat="1" applyBorder="1" applyAlignment="1">
      <alignment horizontal="center" vertical="center" wrapText="1"/>
    </xf>
    <xf numFmtId="4" fontId="0" fillId="0" borderId="28" xfId="0" applyNumberFormat="1" applyBorder="1" applyAlignment="1">
      <alignment horizontal="center" vertical="center" wrapText="1"/>
    </xf>
    <xf numFmtId="164" fontId="0" fillId="0" borderId="28" xfId="0" applyNumberFormat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 wrapText="1"/>
    </xf>
    <xf numFmtId="164" fontId="6" fillId="3" borderId="20" xfId="0" applyNumberFormat="1" applyFont="1" applyFill="1" applyBorder="1" applyAlignment="1">
      <alignment horizontal="center" vertical="center" wrapText="1"/>
    </xf>
    <xf numFmtId="0" fontId="7" fillId="0" borderId="0" xfId="0" applyFont="1"/>
    <xf numFmtId="4" fontId="0" fillId="0" borderId="29" xfId="0" applyNumberFormat="1" applyBorder="1" applyAlignment="1">
      <alignment horizontal="center" vertical="center" wrapText="1"/>
    </xf>
    <xf numFmtId="4" fontId="0" fillId="0" borderId="30" xfId="0" applyNumberFormat="1" applyBorder="1" applyAlignment="1">
      <alignment horizontal="center" vertical="center" wrapText="1"/>
    </xf>
    <xf numFmtId="4" fontId="0" fillId="0" borderId="31" xfId="0" applyNumberFormat="1" applyBorder="1" applyAlignment="1">
      <alignment horizontal="center" vertical="center" wrapText="1"/>
    </xf>
    <xf numFmtId="4" fontId="0" fillId="0" borderId="32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 wrapText="1"/>
    </xf>
    <xf numFmtId="4" fontId="0" fillId="0" borderId="33" xfId="0" applyNumberFormat="1" applyBorder="1" applyAlignment="1">
      <alignment horizontal="center" vertical="center" wrapText="1"/>
    </xf>
    <xf numFmtId="4" fontId="0" fillId="0" borderId="34" xfId="0" applyNumberFormat="1" applyBorder="1" applyAlignment="1">
      <alignment horizontal="center" vertical="center" wrapText="1"/>
    </xf>
    <xf numFmtId="4" fontId="0" fillId="0" borderId="37" xfId="0" applyNumberFormat="1" applyBorder="1" applyAlignment="1">
      <alignment horizontal="center" vertical="center" wrapText="1"/>
    </xf>
    <xf numFmtId="4" fontId="0" fillId="0" borderId="38" xfId="0" applyNumberFormat="1" applyBorder="1" applyAlignment="1">
      <alignment horizontal="center" vertical="center" wrapText="1"/>
    </xf>
    <xf numFmtId="4" fontId="9" fillId="3" borderId="1" xfId="0" applyNumberFormat="1" applyFont="1" applyFill="1" applyBorder="1" applyAlignment="1">
      <alignment horizontal="center" vertical="center" wrapText="1"/>
    </xf>
    <xf numFmtId="4" fontId="9" fillId="3" borderId="6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 textRotation="90" wrapText="1"/>
    </xf>
    <xf numFmtId="0" fontId="0" fillId="0" borderId="36" xfId="0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0" fillId="0" borderId="33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4" fontId="0" fillId="0" borderId="22" xfId="0" applyNumberFormat="1" applyBorder="1" applyAlignment="1">
      <alignment horizontal="center" vertical="center" wrapText="1"/>
    </xf>
    <xf numFmtId="4" fontId="0" fillId="0" borderId="23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4" fontId="0" fillId="0" borderId="13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" fontId="0" fillId="0" borderId="29" xfId="0" applyNumberForma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0" fontId="0" fillId="0" borderId="39" xfId="0" applyBorder="1" applyAlignment="1">
      <alignment horizontal="center" vertical="center" textRotation="90" wrapText="1"/>
    </xf>
    <xf numFmtId="4" fontId="0" fillId="0" borderId="5" xfId="0" applyNumberFormat="1" applyBorder="1" applyAlignment="1">
      <alignment horizontal="center" vertical="center" wrapText="1"/>
    </xf>
    <xf numFmtId="4" fontId="0" fillId="0" borderId="30" xfId="0" applyNumberFormat="1" applyBorder="1" applyAlignment="1">
      <alignment horizontal="center" vertical="center" wrapText="1"/>
    </xf>
    <xf numFmtId="4" fontId="0" fillId="0" borderId="37" xfId="0" applyNumberFormat="1" applyBorder="1" applyAlignment="1">
      <alignment horizontal="center" vertical="center" wrapText="1"/>
    </xf>
    <xf numFmtId="164" fontId="0" fillId="0" borderId="18" xfId="0" applyNumberFormat="1" applyBorder="1" applyAlignment="1">
      <alignment horizontal="center" vertical="center" wrapText="1"/>
    </xf>
    <xf numFmtId="164" fontId="0" fillId="2" borderId="22" xfId="0" applyNumberFormat="1" applyFill="1" applyBorder="1" applyAlignment="1" applyProtection="1">
      <alignment horizontal="center" vertical="center" wrapText="1"/>
      <protection locked="0"/>
    </xf>
    <xf numFmtId="164" fontId="0" fillId="2" borderId="23" xfId="0" applyNumberFormat="1" applyFill="1" applyBorder="1" applyAlignment="1" applyProtection="1">
      <alignment horizontal="center" vertical="center" wrapText="1"/>
      <protection locked="0"/>
    </xf>
    <xf numFmtId="164" fontId="0" fillId="2" borderId="23" xfId="0" applyNumberFormat="1" applyFill="1" applyBorder="1" applyAlignment="1" applyProtection="1">
      <alignment horizontal="center" vertical="center" wrapText="1"/>
      <protection locked="0"/>
    </xf>
    <xf numFmtId="164" fontId="0" fillId="2" borderId="24" xfId="0" applyNumberFormat="1" applyFill="1" applyBorder="1" applyAlignment="1" applyProtection="1">
      <alignment horizontal="center" vertical="center" wrapText="1"/>
      <protection locked="0"/>
    </xf>
    <xf numFmtId="164" fontId="0" fillId="2" borderId="22" xfId="0" applyNumberFormat="1" applyFill="1" applyBorder="1" applyAlignment="1" applyProtection="1">
      <alignment horizontal="center" vertical="center" wrapText="1"/>
      <protection locked="0"/>
    </xf>
    <xf numFmtId="164" fontId="0" fillId="2" borderId="27" xfId="0" applyNumberForma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7F3D6BC2-5449-48A2-8683-51F600FA12A1}"/>
  </cellStyles>
  <dxfs count="0"/>
  <tableStyles count="0" defaultTableStyle="TableStyleMedium2" defaultPivotStyle="PivotStyleLight16"/>
  <colors>
    <mruColors>
      <color rgb="FF90C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6BC1D-778F-4E7D-9821-139E6E12EE24}">
  <sheetPr>
    <pageSetUpPr fitToPage="1"/>
  </sheetPr>
  <dimension ref="A1:J26"/>
  <sheetViews>
    <sheetView tabSelected="1" zoomScale="115" zoomScaleNormal="115" workbookViewId="0">
      <selection activeCell="K18" sqref="K18"/>
    </sheetView>
  </sheetViews>
  <sheetFormatPr baseColWidth="10" defaultRowHeight="14.5" x14ac:dyDescent="0.35"/>
  <cols>
    <col min="2" max="2" width="28.1796875" customWidth="1"/>
    <col min="3" max="5" width="13.90625" customWidth="1"/>
    <col min="6" max="7" width="14.54296875" customWidth="1"/>
    <col min="8" max="8" width="24.90625" customWidth="1"/>
    <col min="9" max="9" width="34.6328125" hidden="1" customWidth="1"/>
    <col min="10" max="10" width="23.36328125" customWidth="1"/>
  </cols>
  <sheetData>
    <row r="1" spans="1:10" ht="15" thickBot="1" x14ac:dyDescent="0.4"/>
    <row r="2" spans="1:10" ht="18.5" thickBot="1" x14ac:dyDescent="0.45">
      <c r="B2" s="47" t="s">
        <v>6</v>
      </c>
      <c r="C2" s="48"/>
      <c r="D2" s="48"/>
      <c r="E2" s="48"/>
      <c r="F2" s="48"/>
      <c r="G2" s="48"/>
      <c r="H2" s="48"/>
      <c r="I2" s="48"/>
      <c r="J2" s="49"/>
    </row>
    <row r="3" spans="1:10" ht="15" thickBot="1" x14ac:dyDescent="0.4"/>
    <row r="4" spans="1:10" ht="86.5" customHeight="1" thickBot="1" x14ac:dyDescent="0.4">
      <c r="B4" s="16" t="s">
        <v>12</v>
      </c>
      <c r="C4" s="16" t="s">
        <v>11</v>
      </c>
      <c r="D4" s="17" t="s">
        <v>20</v>
      </c>
      <c r="E4" s="19" t="s">
        <v>18</v>
      </c>
      <c r="F4" s="16" t="s">
        <v>17</v>
      </c>
      <c r="G4" s="18" t="s">
        <v>16</v>
      </c>
      <c r="H4" s="19" t="s">
        <v>21</v>
      </c>
      <c r="I4" s="20" t="s">
        <v>7</v>
      </c>
      <c r="J4" s="18" t="s">
        <v>19</v>
      </c>
    </row>
    <row r="5" spans="1:10" x14ac:dyDescent="0.35">
      <c r="A5" s="43" t="s">
        <v>5</v>
      </c>
      <c r="B5" s="50" t="s">
        <v>1</v>
      </c>
      <c r="C5" s="52">
        <v>2</v>
      </c>
      <c r="D5" s="58">
        <v>4</v>
      </c>
      <c r="E5" s="60">
        <f>C5*D5</f>
        <v>8</v>
      </c>
      <c r="F5" s="54">
        <v>3500</v>
      </c>
      <c r="G5" s="64">
        <f>E5*F5</f>
        <v>28000</v>
      </c>
      <c r="H5" s="71"/>
      <c r="I5" s="62">
        <f>C5*H5</f>
        <v>0</v>
      </c>
      <c r="J5" s="56">
        <f>E5*H5</f>
        <v>0</v>
      </c>
    </row>
    <row r="6" spans="1:10" ht="10" customHeight="1" x14ac:dyDescent="0.35">
      <c r="A6" s="66"/>
      <c r="B6" s="51"/>
      <c r="C6" s="53"/>
      <c r="D6" s="59"/>
      <c r="E6" s="61"/>
      <c r="F6" s="55"/>
      <c r="G6" s="65"/>
      <c r="H6" s="72"/>
      <c r="I6" s="63"/>
      <c r="J6" s="57"/>
    </row>
    <row r="7" spans="1:10" ht="14.5" hidden="1" customHeight="1" x14ac:dyDescent="0.35">
      <c r="A7" s="66"/>
      <c r="B7" s="51"/>
      <c r="C7" s="53"/>
      <c r="D7" s="59"/>
      <c r="E7" s="61"/>
      <c r="F7" s="55"/>
      <c r="G7" s="10"/>
      <c r="H7" s="72"/>
      <c r="I7" s="2"/>
      <c r="J7" s="57"/>
    </row>
    <row r="8" spans="1:10" ht="14.5" hidden="1" customHeight="1" x14ac:dyDescent="0.35">
      <c r="A8" s="66"/>
      <c r="B8" s="51"/>
      <c r="C8" s="53"/>
      <c r="D8" s="59"/>
      <c r="E8" s="61"/>
      <c r="F8" s="55"/>
      <c r="G8" s="10"/>
      <c r="H8" s="72"/>
      <c r="I8" s="2"/>
      <c r="J8" s="57"/>
    </row>
    <row r="9" spans="1:10" x14ac:dyDescent="0.35">
      <c r="A9" s="66"/>
      <c r="B9" s="69" t="s">
        <v>3</v>
      </c>
      <c r="C9" s="53">
        <v>24</v>
      </c>
      <c r="D9" s="67">
        <v>4</v>
      </c>
      <c r="E9" s="68">
        <f>C9*D9</f>
        <v>96</v>
      </c>
      <c r="F9" s="55">
        <v>98</v>
      </c>
      <c r="G9" s="70">
        <f>E9*F9</f>
        <v>9408</v>
      </c>
      <c r="H9" s="72"/>
      <c r="I9" s="63">
        <f>C9*H9</f>
        <v>0</v>
      </c>
      <c r="J9" s="57">
        <f>E9*H9</f>
        <v>0</v>
      </c>
    </row>
    <row r="10" spans="1:10" ht="5" customHeight="1" x14ac:dyDescent="0.35">
      <c r="A10" s="66"/>
      <c r="B10" s="69"/>
      <c r="C10" s="53"/>
      <c r="D10" s="59"/>
      <c r="E10" s="61"/>
      <c r="F10" s="55"/>
      <c r="G10" s="65"/>
      <c r="H10" s="72"/>
      <c r="I10" s="63"/>
      <c r="J10" s="57"/>
    </row>
    <row r="11" spans="1:10" ht="1.5" hidden="1" customHeight="1" x14ac:dyDescent="0.35">
      <c r="A11" s="66"/>
      <c r="B11" s="69"/>
      <c r="C11" s="53"/>
      <c r="D11" s="59"/>
      <c r="E11" s="61"/>
      <c r="F11" s="55"/>
      <c r="G11" s="10"/>
      <c r="H11" s="72"/>
      <c r="I11" s="2"/>
      <c r="J11" s="57"/>
    </row>
    <row r="12" spans="1:10" ht="14.5" hidden="1" customHeight="1" x14ac:dyDescent="0.35">
      <c r="A12" s="66"/>
      <c r="B12" s="69"/>
      <c r="C12" s="53"/>
      <c r="D12" s="59"/>
      <c r="E12" s="61"/>
      <c r="F12" s="55"/>
      <c r="G12" s="10"/>
      <c r="H12" s="72"/>
      <c r="I12" s="2"/>
      <c r="J12" s="57"/>
    </row>
    <row r="13" spans="1:10" ht="14.5" hidden="1" customHeight="1" x14ac:dyDescent="0.35">
      <c r="A13" s="66"/>
      <c r="B13" s="69"/>
      <c r="C13" s="53"/>
      <c r="D13" s="59"/>
      <c r="E13" s="61"/>
      <c r="F13" s="55"/>
      <c r="G13" s="10"/>
      <c r="H13" s="72"/>
      <c r="I13" s="2"/>
      <c r="J13" s="57"/>
    </row>
    <row r="14" spans="1:10" x14ac:dyDescent="0.35">
      <c r="A14" s="66"/>
      <c r="B14" s="39" t="s">
        <v>2</v>
      </c>
      <c r="C14" s="13">
        <v>1</v>
      </c>
      <c r="D14" s="1">
        <v>4</v>
      </c>
      <c r="E14" s="30">
        <f>C14*D14</f>
        <v>4</v>
      </c>
      <c r="F14" s="34">
        <v>2000</v>
      </c>
      <c r="G14" s="10">
        <f>E14*F14</f>
        <v>8000</v>
      </c>
      <c r="H14" s="73"/>
      <c r="I14" s="2">
        <f>C14*H14</f>
        <v>0</v>
      </c>
      <c r="J14" s="3">
        <f>E14*H14</f>
        <v>0</v>
      </c>
    </row>
    <row r="15" spans="1:10" ht="15" thickBot="1" x14ac:dyDescent="0.4">
      <c r="A15" s="44"/>
      <c r="B15" s="40" t="s">
        <v>4</v>
      </c>
      <c r="C15" s="15">
        <v>150</v>
      </c>
      <c r="D15" s="7">
        <v>4</v>
      </c>
      <c r="E15" s="31">
        <f t="shared" ref="E15:E17" si="0">C15*D15</f>
        <v>600</v>
      </c>
      <c r="F15" s="35">
        <v>135</v>
      </c>
      <c r="G15" s="11">
        <f t="shared" ref="G15:G16" si="1">E15*F15</f>
        <v>81000</v>
      </c>
      <c r="H15" s="74"/>
      <c r="I15" s="8">
        <f t="shared" ref="I15:I17" si="2">C15*H15</f>
        <v>0</v>
      </c>
      <c r="J15" s="9">
        <f>E15*H15</f>
        <v>0</v>
      </c>
    </row>
    <row r="16" spans="1:10" ht="14.5" customHeight="1" x14ac:dyDescent="0.35">
      <c r="A16" s="43" t="s">
        <v>13</v>
      </c>
      <c r="B16" s="37" t="s">
        <v>3</v>
      </c>
      <c r="C16" s="14">
        <v>24</v>
      </c>
      <c r="D16" s="4">
        <v>4</v>
      </c>
      <c r="E16" s="29">
        <f t="shared" si="0"/>
        <v>96</v>
      </c>
      <c r="F16" s="33">
        <v>120</v>
      </c>
      <c r="G16" s="21">
        <f t="shared" si="1"/>
        <v>11520</v>
      </c>
      <c r="H16" s="75"/>
      <c r="I16" s="5">
        <f t="shared" si="2"/>
        <v>0</v>
      </c>
      <c r="J16" s="6">
        <f>E16*H16</f>
        <v>0</v>
      </c>
    </row>
    <row r="17" spans="1:10" ht="49.5" customHeight="1" thickBot="1" x14ac:dyDescent="0.4">
      <c r="A17" s="44"/>
      <c r="B17" s="38" t="s">
        <v>10</v>
      </c>
      <c r="C17" s="22">
        <v>184</v>
      </c>
      <c r="D17" s="23">
        <v>1</v>
      </c>
      <c r="E17" s="32">
        <f t="shared" si="0"/>
        <v>184</v>
      </c>
      <c r="F17" s="36">
        <v>55</v>
      </c>
      <c r="G17" s="25">
        <f>E17*F17</f>
        <v>10120</v>
      </c>
      <c r="H17" s="76"/>
      <c r="I17" s="24">
        <f t="shared" si="2"/>
        <v>0</v>
      </c>
      <c r="J17" s="26">
        <f t="shared" ref="J17" si="3">E17*H17</f>
        <v>0</v>
      </c>
    </row>
    <row r="18" spans="1:10" ht="28.5" customHeight="1" thickBot="1" x14ac:dyDescent="0.4">
      <c r="C18" s="41" t="s">
        <v>14</v>
      </c>
      <c r="D18" s="42"/>
      <c r="E18" s="42"/>
      <c r="F18" s="42"/>
      <c r="G18" s="12">
        <f>SUM(G5:G17)</f>
        <v>148048</v>
      </c>
      <c r="H18" s="45" t="s">
        <v>15</v>
      </c>
      <c r="I18" s="46"/>
      <c r="J18" s="27">
        <f>SUM(J5:J17)</f>
        <v>0</v>
      </c>
    </row>
    <row r="21" spans="1:10" x14ac:dyDescent="0.35">
      <c r="B21" s="28" t="s">
        <v>9</v>
      </c>
    </row>
    <row r="23" spans="1:10" x14ac:dyDescent="0.35">
      <c r="B23" s="28" t="s">
        <v>8</v>
      </c>
    </row>
    <row r="26" spans="1:10" x14ac:dyDescent="0.35">
      <c r="I26" t="s">
        <v>0</v>
      </c>
    </row>
  </sheetData>
  <sheetProtection algorithmName="SHA-512" hashValue="010NBv1vHcxXI3Iwn/NpE53RMQnCXBPezJhmPYfS82f3yANqN693ExNoU6XKhkyUOHxX4IyaOGaFSBbfpZNjXQ==" saltValue="OzW6cz57WgGQ5sqxu7zs9w==" spinCount="100000" sheet="1" objects="1" scenarios="1"/>
  <mergeCells count="23">
    <mergeCell ref="J9:J13"/>
    <mergeCell ref="D9:D13"/>
    <mergeCell ref="E9:E13"/>
    <mergeCell ref="I9:I10"/>
    <mergeCell ref="B9:B13"/>
    <mergeCell ref="C9:C13"/>
    <mergeCell ref="G9:G10"/>
    <mergeCell ref="C18:F18"/>
    <mergeCell ref="A16:A17"/>
    <mergeCell ref="H18:I18"/>
    <mergeCell ref="B2:J2"/>
    <mergeCell ref="B5:B8"/>
    <mergeCell ref="C5:C8"/>
    <mergeCell ref="F5:F8"/>
    <mergeCell ref="H5:H8"/>
    <mergeCell ref="J5:J8"/>
    <mergeCell ref="D5:D8"/>
    <mergeCell ref="E5:E8"/>
    <mergeCell ref="I5:I6"/>
    <mergeCell ref="G5:G6"/>
    <mergeCell ref="F9:F13"/>
    <mergeCell ref="H9:H13"/>
    <mergeCell ref="A5:A15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25_225</vt:lpstr>
      <vt:lpstr>'25_225'!Área_de_impresión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Beatriz Sánchez</cp:lastModifiedBy>
  <cp:lastPrinted>2019-02-05T12:05:22Z</cp:lastPrinted>
  <dcterms:created xsi:type="dcterms:W3CDTF">2016-09-12T10:40:36Z</dcterms:created>
  <dcterms:modified xsi:type="dcterms:W3CDTF">2025-12-18T14:59:47Z</dcterms:modified>
</cp:coreProperties>
</file>