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6\26-017 Seguimiento mercados energeticos\3 Pliego y calendario\"/>
    </mc:Choice>
  </mc:AlternateContent>
  <xr:revisionPtr revIDLastSave="0" documentId="13_ncr:1_{2191D2F2-1E2A-491E-8D07-74811F0AADC4}" xr6:coauthVersionLast="47" xr6:coauthVersionMax="47" xr10:uidLastSave="{00000000-0000-0000-0000-000000000000}"/>
  <bookViews>
    <workbookView xWindow="-108" yWindow="-108" windowWidth="41496" windowHeight="16776" xr2:uid="{00000000-000D-0000-FFFF-FFFF00000000}"/>
  </bookViews>
  <sheets>
    <sheet name="ANEXO IX B" sheetId="3" r:id="rId1"/>
  </sheets>
  <definedNames>
    <definedName name="_xlnm.Print_Area" localSheetId="0">'ANEXO IX B'!$A$1:$X$19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11" i="3" l="1"/>
  <c r="X10" i="3"/>
  <c r="X8" i="3"/>
  <c r="X15" i="3" s="1"/>
  <c r="X14" i="3"/>
  <c r="O8" i="3" l="1"/>
  <c r="S8" i="3" s="1"/>
  <c r="T8" i="3" l="1"/>
</calcChain>
</file>

<file path=xl/sharedStrings.xml><?xml version="1.0" encoding="utf-8"?>
<sst xmlns="http://schemas.openxmlformats.org/spreadsheetml/2006/main" count="80" uniqueCount="40">
  <si>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</si>
  <si>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</si>
  <si>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</si>
  <si>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</si>
  <si>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</si>
  <si>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</si>
  <si>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</si>
  <si>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</si>
  <si>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</si>
  <si>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</si>
  <si>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</si>
  <si>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</si>
  <si>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SUBTOTALES</t>
  </si>
  <si>
    <t>Máximo
€/hora/recurso</t>
  </si>
  <si>
    <t>nº recursos</t>
  </si>
  <si>
    <t>nº horas/recurso</t>
  </si>
  <si>
    <t>nº días</t>
  </si>
  <si>
    <t>subtotales</t>
  </si>
  <si>
    <t>eje impar</t>
  </si>
  <si>
    <t>TOTAL IVA EXCLUIDO (A) X (B)</t>
  </si>
  <si>
    <t>TIPOLOGÍA DE SERVICIO</t>
  </si>
  <si>
    <t>PRECIO UNITARIO OFERTADO EUR / DOCUMENTO IVA EXCLUIDO (B)</t>
  </si>
  <si>
    <t>TOTAL OFERTADO IVA EXCLUIDO (esta cifra será la que debe consignar en el anexo IX A)</t>
  </si>
  <si>
    <t>nº de meses (A)</t>
  </si>
  <si>
    <t>PRECIO UNITARIO MÁXIMO EUR / mes DE SERVICIO IVA EXCLUIDO</t>
  </si>
  <si>
    <t>PRECIO UNITARIO OFERTADO EUR / MES DE SERVICIO IVA EXCLUIDO (B)</t>
  </si>
  <si>
    <t>Verificación de facturas de suministro eléctrico y de gas</t>
  </si>
  <si>
    <t>ASESORAMIENTO TÉCNICO PARA LA GESTIÓN DE LA CONTRATACIÓN PARA LA LICITACIÓN DEL SUMINISTRO ELÉCTRICO</t>
  </si>
  <si>
    <t>Nº DE UNIDADES (A)</t>
  </si>
  <si>
    <t>PRECIO UNITARIO MÁXIMO EUR IVA EXCLUIDO</t>
  </si>
  <si>
    <t>ASESORAMIENTO TÉCNICO PARA LA GESTIÓN DE LA CONTRATACIÓN PARA LA LICITACIÓN DEL SUMINISTRO DE GAS</t>
  </si>
  <si>
    <t>RETRIBUCIÓN VARIABLE MÁXIMA ANUAL IVA EXCLUIDO (IMPORTES NO SUJETOS A LICITACIÓN) (A) X (B)</t>
  </si>
  <si>
    <t>SERVICIOS DE RETRIBUCIÓN FIJA</t>
  </si>
  <si>
    <t>SERVICIOS DE RETRIBUCIÓN VARIABLE</t>
  </si>
  <si>
    <t xml:space="preserve">TOTAL IVA EXCLUIDO (A) X (B) </t>
  </si>
  <si>
    <t>Seguimiento de mercados energéticos y optimización del coste del suministro 
(*) El importe indicado no está sujeto a licitación y el licitador no debe modificarlo</t>
  </si>
  <si>
    <t>ANEXO IX B</t>
  </si>
  <si>
    <t>DETALLE DE OFERTA ECONÓMICA</t>
  </si>
  <si>
    <t>(*) El licitador debe cumplimentar únicamente las celdas con fondo naranja para obtener el importe total ofertado</t>
  </si>
  <si>
    <t>Firma del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</si>
</sst>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_ ;\-#,##0.00\ "/>
    <numFmt numFmtId="165" formatCode="#,##0_ ;\-#,##0\ 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ahoma"/>
      <family val="2"/>
    </font>
    <font>
      <b/>
      <sz val="11"/>
      <color theme="1"/>
      <name val="Tahoma"/>
      <family val="2"/>
    </font>
    <font>
      <b/>
      <sz val="20"/>
      <color theme="1"/>
      <name val="Barlow"/>
    </font>
    <font>
      <b/>
      <sz val="11"/>
      <color theme="1"/>
      <name val="Barlow"/>
    </font>
    <font>
      <sz val="11"/>
      <color theme="1"/>
      <name val="Barlow"/>
    </font>
    <font>
      <b/>
      <sz val="14"/>
      <color theme="1"/>
      <name val="Barlow"/>
    </font>
    <font>
      <sz val="11"/>
      <color rgb="FFFF0000"/>
      <name val="Barlow"/>
    </font>
    <font>
      <b/>
      <sz val="11"/>
      <name val="Barlow"/>
    </font>
    <font>
      <sz val="9"/>
      <color theme="1"/>
      <name val="Barlow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44" fontId="8" fillId="2" borderId="4" xfId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44" fontId="6" fillId="2" borderId="7" xfId="0" applyNumberFormat="1" applyFont="1" applyFill="1" applyBorder="1" applyAlignment="1">
      <alignment vertical="center" wrapText="1"/>
    </xf>
    <xf numFmtId="165" fontId="9" fillId="0" borderId="1" xfId="1" applyNumberFormat="1" applyFont="1" applyFill="1" applyBorder="1" applyAlignment="1">
      <alignment horizontal="center" vertical="center" wrapText="1"/>
    </xf>
    <xf numFmtId="164" fontId="9" fillId="0" borderId="1" xfId="1" applyNumberFormat="1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" fontId="5" fillId="0" borderId="6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4" fontId="5" fillId="0" borderId="6" xfId="0" applyNumberFormat="1" applyFont="1" applyBorder="1" applyAlignment="1">
      <alignment horizontal="center" vertical="center" wrapText="1"/>
    </xf>
    <xf numFmtId="4" fontId="5" fillId="5" borderId="1" xfId="0" applyNumberFormat="1" applyFont="1" applyFill="1" applyBorder="1" applyAlignment="1" applyProtection="1">
      <alignment horizontal="center" vertical="center" wrapText="1"/>
      <protection locked="0"/>
    </xf>
    <xf numFmtId="4" fontId="5" fillId="5" borderId="6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8"/>
  <sheetViews>
    <sheetView showGridLines="0" tabSelected="1" topLeftCell="A6" zoomScaleNormal="100" workbookViewId="0">
      <selection activeCell="W8" sqref="W8"/>
    </sheetView>
  </sheetViews>
  <sheetFormatPr baseColWidth="10" defaultColWidth="9.21875" defaultRowHeight="13.8" x14ac:dyDescent="0.3"/>
  <cols>
    <col min="1" max="1" width="25.5546875" style="1" customWidth="1"/>
    <col min="2" max="2" width="10.5546875" style="1" hidden="1" customWidth="1"/>
    <col min="3" max="3" width="7.77734375" style="1" hidden="1" customWidth="1"/>
    <col min="4" max="4" width="8.77734375" style="1" hidden="1" customWidth="1"/>
    <col min="5" max="5" width="7.77734375" style="1" hidden="1" customWidth="1"/>
    <col min="6" max="6" width="6.21875" style="1" hidden="1" customWidth="1"/>
    <col min="7" max="7" width="7" style="1" hidden="1" customWidth="1"/>
    <col min="8" max="8" width="6.5546875" style="1" hidden="1" customWidth="1"/>
    <col min="9" max="9" width="6" style="1" hidden="1" customWidth="1"/>
    <col min="10" max="10" width="8.44140625" style="1" hidden="1" customWidth="1"/>
    <col min="11" max="11" width="13.21875" style="1" hidden="1" customWidth="1"/>
    <col min="12" max="12" width="9.44140625" style="1" hidden="1" customWidth="1"/>
    <col min="13" max="13" width="12.5546875" style="1" hidden="1" customWidth="1"/>
    <col min="14" max="14" width="11.77734375" style="1" hidden="1" customWidth="1"/>
    <col min="15" max="15" width="17.44140625" style="1" hidden="1" customWidth="1"/>
    <col min="16" max="16" width="18.44140625" style="1" hidden="1" customWidth="1"/>
    <col min="17" max="17" width="11.5546875" style="1" hidden="1" customWidth="1"/>
    <col min="18" max="18" width="16.77734375" style="1" hidden="1" customWidth="1"/>
    <col min="19" max="19" width="9.21875" style="1" hidden="1" customWidth="1"/>
    <col min="20" max="20" width="18" style="1" hidden="1" customWidth="1"/>
    <col min="21" max="21" width="24.44140625" style="1" customWidth="1"/>
    <col min="22" max="22" width="29.21875" style="1" customWidth="1"/>
    <col min="23" max="23" width="30.5546875" style="1" customWidth="1"/>
    <col min="24" max="24" width="34" style="1" customWidth="1"/>
    <col min="25" max="16384" width="9.21875" style="1"/>
  </cols>
  <sheetData>
    <row r="1" spans="1:24" ht="30" x14ac:dyDescent="0.3">
      <c r="A1" s="26" t="s">
        <v>36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</row>
    <row r="2" spans="1:24" ht="30" x14ac:dyDescent="0.3">
      <c r="A2" s="26" t="s">
        <v>37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</row>
    <row r="3" spans="1:24" ht="16.2" x14ac:dyDescent="0.3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6.2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3.45" customHeight="1" x14ac:dyDescent="0.3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4"/>
      <c r="Q5" s="4"/>
      <c r="R5" s="4"/>
      <c r="S5" s="4"/>
      <c r="T5" s="4"/>
      <c r="U5" s="4"/>
      <c r="V5" s="4"/>
      <c r="W5" s="4"/>
      <c r="X5" s="4"/>
    </row>
    <row r="6" spans="1:24" ht="33" customHeight="1" x14ac:dyDescent="0.3">
      <c r="A6" s="28" t="s">
        <v>32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</row>
    <row r="7" spans="1:24" s="2" customFormat="1" ht="63" customHeight="1" thickBot="1" x14ac:dyDescent="0.35">
      <c r="A7" s="6" t="s">
        <v>20</v>
      </c>
      <c r="B7" s="6"/>
      <c r="C7" s="6" t="s">
        <v>0</v>
      </c>
      <c r="D7" s="6" t="s">
        <v>1</v>
      </c>
      <c r="E7" s="6" t="s">
        <v>2</v>
      </c>
      <c r="F7" s="6" t="s">
        <v>3</v>
      </c>
      <c r="G7" s="6" t="s">
        <v>4</v>
      </c>
      <c r="H7" s="6" t="s">
        <v>5</v>
      </c>
      <c r="I7" s="6" t="s">
        <v>6</v>
      </c>
      <c r="J7" s="6" t="s">
        <v>7</v>
      </c>
      <c r="K7" s="6" t="s">
        <v>8</v>
      </c>
      <c r="L7" s="6" t="s">
        <v>9</v>
      </c>
      <c r="M7" s="6" t="s">
        <v>10</v>
      </c>
      <c r="N7" s="6" t="s">
        <v>11</v>
      </c>
      <c r="O7" s="6" t="s">
        <v>12</v>
      </c>
      <c r="P7" s="6" t="s">
        <v>13</v>
      </c>
      <c r="Q7" s="6" t="s">
        <v>14</v>
      </c>
      <c r="R7" s="6" t="s">
        <v>15</v>
      </c>
      <c r="S7" s="6" t="s">
        <v>16</v>
      </c>
      <c r="T7" s="6" t="s">
        <v>17</v>
      </c>
      <c r="U7" s="7" t="s">
        <v>23</v>
      </c>
      <c r="V7" s="7" t="s">
        <v>24</v>
      </c>
      <c r="W7" s="7" t="s">
        <v>25</v>
      </c>
      <c r="X7" s="6" t="s">
        <v>19</v>
      </c>
    </row>
    <row r="8" spans="1:24" s="2" customFormat="1" ht="66.45" customHeight="1" thickBot="1" x14ac:dyDescent="0.35">
      <c r="A8" s="8" t="s">
        <v>26</v>
      </c>
      <c r="B8" s="9" t="s">
        <v>18</v>
      </c>
      <c r="C8" s="9">
        <v>9</v>
      </c>
      <c r="D8" s="9">
        <v>11</v>
      </c>
      <c r="E8" s="9">
        <v>13</v>
      </c>
      <c r="F8" s="9">
        <v>15</v>
      </c>
      <c r="G8" s="9">
        <v>12</v>
      </c>
      <c r="H8" s="9">
        <v>16</v>
      </c>
      <c r="I8" s="9">
        <v>0</v>
      </c>
      <c r="J8" s="9">
        <v>5</v>
      </c>
      <c r="K8" s="9">
        <v>13</v>
      </c>
      <c r="L8" s="9">
        <v>13</v>
      </c>
      <c r="M8" s="9">
        <v>14</v>
      </c>
      <c r="N8" s="9">
        <v>13</v>
      </c>
      <c r="O8" s="9">
        <f>SUM(C8:N8)</f>
        <v>134</v>
      </c>
      <c r="P8" s="10">
        <v>39</v>
      </c>
      <c r="Q8" s="9">
        <v>2</v>
      </c>
      <c r="R8" s="11">
        <v>13</v>
      </c>
      <c r="S8" s="9">
        <f>O8</f>
        <v>134</v>
      </c>
      <c r="T8" s="12">
        <f>P8*Q8*R8*S8</f>
        <v>135876</v>
      </c>
      <c r="U8" s="13">
        <v>36</v>
      </c>
      <c r="V8" s="14">
        <v>800</v>
      </c>
      <c r="W8" s="34"/>
      <c r="X8" s="15">
        <f>U8*W8</f>
        <v>0</v>
      </c>
    </row>
    <row r="9" spans="1:24" ht="49.2" thickBot="1" x14ac:dyDescent="0.35">
      <c r="A9" s="16" t="s">
        <v>20</v>
      </c>
      <c r="B9" s="17"/>
      <c r="C9" s="6" t="s">
        <v>0</v>
      </c>
      <c r="D9" s="6" t="s">
        <v>1</v>
      </c>
      <c r="E9" s="6" t="s">
        <v>2</v>
      </c>
      <c r="F9" s="6" t="s">
        <v>3</v>
      </c>
      <c r="G9" s="6" t="s">
        <v>4</v>
      </c>
      <c r="H9" s="6" t="s">
        <v>5</v>
      </c>
      <c r="I9" s="6" t="s">
        <v>6</v>
      </c>
      <c r="J9" s="6" t="s">
        <v>7</v>
      </c>
      <c r="K9" s="6" t="s">
        <v>8</v>
      </c>
      <c r="L9" s="6" t="s">
        <v>9</v>
      </c>
      <c r="M9" s="6" t="s">
        <v>10</v>
      </c>
      <c r="N9" s="6" t="s">
        <v>11</v>
      </c>
      <c r="O9" s="6" t="s">
        <v>12</v>
      </c>
      <c r="P9" s="6" t="s">
        <v>13</v>
      </c>
      <c r="Q9" s="6" t="s">
        <v>14</v>
      </c>
      <c r="R9" s="6" t="s">
        <v>15</v>
      </c>
      <c r="S9" s="6" t="s">
        <v>16</v>
      </c>
      <c r="T9" s="6" t="s">
        <v>17</v>
      </c>
      <c r="U9" s="7" t="s">
        <v>28</v>
      </c>
      <c r="V9" s="7" t="s">
        <v>29</v>
      </c>
      <c r="W9" s="7" t="s">
        <v>21</v>
      </c>
      <c r="X9" s="6" t="s">
        <v>19</v>
      </c>
    </row>
    <row r="10" spans="1:24" ht="81" x14ac:dyDescent="0.3">
      <c r="A10" s="18" t="s">
        <v>27</v>
      </c>
      <c r="B10" s="19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1"/>
      <c r="U10" s="6">
        <v>1</v>
      </c>
      <c r="V10" s="15">
        <v>5400</v>
      </c>
      <c r="W10" s="34"/>
      <c r="X10" s="15">
        <f>U10*W10</f>
        <v>0</v>
      </c>
    </row>
    <row r="11" spans="1:24" ht="81" x14ac:dyDescent="0.3">
      <c r="A11" s="7" t="s">
        <v>30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>
        <v>1</v>
      </c>
      <c r="V11" s="22">
        <v>5200</v>
      </c>
      <c r="W11" s="35"/>
      <c r="X11" s="15">
        <f>U11*W11</f>
        <v>0</v>
      </c>
    </row>
    <row r="12" spans="1:24" ht="38.549999999999997" customHeight="1" thickBot="1" x14ac:dyDescent="0.35">
      <c r="A12" s="28" t="s">
        <v>33</v>
      </c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</row>
    <row r="13" spans="1:24" ht="56.55" customHeight="1" x14ac:dyDescent="0.3">
      <c r="A13" s="23" t="s">
        <v>20</v>
      </c>
      <c r="B13" s="17"/>
      <c r="C13" s="6" t="s">
        <v>0</v>
      </c>
      <c r="D13" s="6" t="s">
        <v>1</v>
      </c>
      <c r="E13" s="6" t="s">
        <v>2</v>
      </c>
      <c r="F13" s="6" t="s">
        <v>3</v>
      </c>
      <c r="G13" s="6" t="s">
        <v>4</v>
      </c>
      <c r="H13" s="6" t="s">
        <v>5</v>
      </c>
      <c r="I13" s="6" t="s">
        <v>6</v>
      </c>
      <c r="J13" s="6" t="s">
        <v>7</v>
      </c>
      <c r="K13" s="6" t="s">
        <v>8</v>
      </c>
      <c r="L13" s="6" t="s">
        <v>9</v>
      </c>
      <c r="M13" s="6" t="s">
        <v>10</v>
      </c>
      <c r="N13" s="6" t="s">
        <v>11</v>
      </c>
      <c r="O13" s="6" t="s">
        <v>12</v>
      </c>
      <c r="P13" s="6" t="s">
        <v>13</v>
      </c>
      <c r="Q13" s="6" t="s">
        <v>14</v>
      </c>
      <c r="R13" s="6" t="s">
        <v>15</v>
      </c>
      <c r="S13" s="6" t="s">
        <v>16</v>
      </c>
      <c r="T13" s="6" t="s">
        <v>17</v>
      </c>
      <c r="U13" s="6" t="s">
        <v>28</v>
      </c>
      <c r="V13" s="31" t="s">
        <v>31</v>
      </c>
      <c r="W13" s="32"/>
      <c r="X13" s="6" t="s">
        <v>34</v>
      </c>
    </row>
    <row r="14" spans="1:24" ht="115.95" customHeight="1" x14ac:dyDescent="0.3">
      <c r="A14" s="7" t="s">
        <v>35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>
        <v>3</v>
      </c>
      <c r="V14" s="33">
        <v>19800</v>
      </c>
      <c r="W14" s="33"/>
      <c r="X14" s="22">
        <f>U14*V14</f>
        <v>59400</v>
      </c>
    </row>
    <row r="15" spans="1:24" ht="90.75" customHeight="1" x14ac:dyDescent="0.3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24" t="s">
        <v>22</v>
      </c>
      <c r="X15" s="22">
        <f>X14+X11+X10+X8</f>
        <v>59400</v>
      </c>
    </row>
    <row r="17" spans="1:24" ht="14.4" x14ac:dyDescent="0.3">
      <c r="A17" s="25" t="s">
        <v>38</v>
      </c>
    </row>
    <row r="19" spans="1:24" x14ac:dyDescent="0.3">
      <c r="W19" s="27" t="s">
        <v>39</v>
      </c>
      <c r="X19" s="27"/>
    </row>
    <row r="26" spans="1:24" ht="14.4" thickBot="1" x14ac:dyDescent="0.35"/>
    <row r="27" spans="1:24" x14ac:dyDescent="0.3">
      <c r="A27" s="29"/>
    </row>
    <row r="28" spans="1:24" ht="14.4" thickBot="1" x14ac:dyDescent="0.35">
      <c r="A28" s="30"/>
    </row>
  </sheetData>
  <sheetProtection algorithmName="SHA-512" hashValue="dcHs4W8Z5w3pnZzEv3Gdo9HLjWpL3gGLsAbsC+4ZdaS2NjlBn4bK1Ywh9IaHIfptdX8iivpDQI5iWc6uqiu7CQ==" saltValue="369ZSkF778p+G6h1yhEh9g==" spinCount="100000" sheet="1" objects="1" scenarios="1"/>
  <mergeCells count="8">
    <mergeCell ref="A27:A28"/>
    <mergeCell ref="V13:W13"/>
    <mergeCell ref="V14:W14"/>
    <mergeCell ref="A1:X1"/>
    <mergeCell ref="A2:X2"/>
    <mergeCell ref="W19:X19"/>
    <mergeCell ref="A6:X6"/>
    <mergeCell ref="A12:X12"/>
  </mergeCells>
  <printOptions horizontalCentered="1"/>
  <pageMargins left="0" right="0" top="0" bottom="0" header="0" footer="0"/>
  <pageSetup paperSize="9" scale="70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IX B</vt:lpstr>
      <vt:lpstr>'ANEXO IX B'!Área_de_impresión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Emilio Santander</dc:creator>
  <cp:lastModifiedBy>Enrique Hernández</cp:lastModifiedBy>
  <cp:lastPrinted>2026-01-27T09:49:19Z</cp:lastPrinted>
  <dcterms:created xsi:type="dcterms:W3CDTF">2019-11-15T11:13:15Z</dcterms:created>
  <dcterms:modified xsi:type="dcterms:W3CDTF">2026-01-27T09:49:56Z</dcterms:modified>
</cp:coreProperties>
</file>