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094 Trabajos de renovación de Pintura IFEMA\3.Pliego y calendario\"/>
    </mc:Choice>
  </mc:AlternateContent>
  <xr:revisionPtr revIDLastSave="0" documentId="13_ncr:1_{1A4F3003-D202-4E12-96EE-477B2E0FD313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Ficha PU Lote 1" sheetId="8" r:id="rId1"/>
    <sheet name="Hoja2" sheetId="7" r:id="rId2"/>
  </sheets>
  <definedNames>
    <definedName name="_Toc167776836" localSheetId="0">'Ficha PU Lote 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8" l="1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E5" i="8"/>
  <c r="G5" i="8"/>
  <c r="E6" i="8"/>
  <c r="E31" i="8" l="1"/>
  <c r="G6" i="8"/>
  <c r="G7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G31" i="8" l="1"/>
</calcChain>
</file>

<file path=xl/sharedStrings.xml><?xml version="1.0" encoding="utf-8"?>
<sst xmlns="http://schemas.openxmlformats.org/spreadsheetml/2006/main" count="57" uniqueCount="56">
  <si>
    <t>Nº</t>
  </si>
  <si>
    <t>Pintura de mastiles acceso sur par e impar (unidad)</t>
  </si>
  <si>
    <t>Pintura perfiles fachada exterior de edificio sur oficinas  centrales (metro lineal)</t>
  </si>
  <si>
    <t>4.1</t>
  </si>
  <si>
    <t>Pintura de pilares entre pabellon 1 y edificio de oficinas (unidad)</t>
  </si>
  <si>
    <t>4.2</t>
  </si>
  <si>
    <t>4.3</t>
  </si>
  <si>
    <t>Pintura  de pilares entre pabellon 2 y edificio de oficinas (unidad)</t>
  </si>
  <si>
    <t>4.4</t>
  </si>
  <si>
    <t>Estructura superior de columnas entre pabellon 2 y edificio de oficinas (m2)</t>
  </si>
  <si>
    <t>4.5</t>
  </si>
  <si>
    <t>4.6</t>
  </si>
  <si>
    <t>4.7</t>
  </si>
  <si>
    <t>Pintada de columnas cuadradas arco frontera (unidad)</t>
  </si>
  <si>
    <t>4.8</t>
  </si>
  <si>
    <t>Pintura de columnas redondas arco frontera (unidad)</t>
  </si>
  <si>
    <t>4.9</t>
  </si>
  <si>
    <t>4.10</t>
  </si>
  <si>
    <t>Pintura de columnas pabellones del 4 al 10 (unidad)</t>
  </si>
  <si>
    <t>4.11</t>
  </si>
  <si>
    <t>Pintura  de columnas puentes avenida (unidad)</t>
  </si>
  <si>
    <t>4.12</t>
  </si>
  <si>
    <t>4.13</t>
  </si>
  <si>
    <t>4.14</t>
  </si>
  <si>
    <t>Columnas pasillo rodante (unidad)</t>
  </si>
  <si>
    <t>4.15</t>
  </si>
  <si>
    <t>Vigas cuadradas pasillo rodante (unidad)</t>
  </si>
  <si>
    <t>4.16</t>
  </si>
  <si>
    <t>5.1</t>
  </si>
  <si>
    <t>Pintura columnas de hormigon (unidad)</t>
  </si>
  <si>
    <t>5.2</t>
  </si>
  <si>
    <t>Seguridad y Salud</t>
  </si>
  <si>
    <t>DESCRIPCIÓN</t>
  </si>
  <si>
    <t>Estructura superior de columnas entre pabellon 1 y edificio de oficinas  (m2)</t>
  </si>
  <si>
    <t>Pintura de cornisas pabellones 1 y 2  (metro lineal)</t>
  </si>
  <si>
    <t>Pintura de  pilares entre oficinas sur y arco frontera y acceso a hall puerta norte y área central (unidad)</t>
  </si>
  <si>
    <t>Estructura superior de columnas entre edificio de oficinas y arco frontera y acceso a hall norte (m2)</t>
  </si>
  <si>
    <t>Pintura de columnas  pabellones del 4 al 10  (unidad)</t>
  </si>
  <si>
    <t>Columnas de puentes avenida núcleos impares (unidad)</t>
  </si>
  <si>
    <t>Columnas avenida núcleos 7/9 y 8/10 (unidades)</t>
  </si>
  <si>
    <t>Estructura pasillo rodante del pab 3 al pab 9 ( m2)</t>
  </si>
  <si>
    <t>Pintado de taquillas exteriores zona norte (m2)</t>
  </si>
  <si>
    <t>Pintura accesos y salidas de personas con movilidad reducida, y accesos de portones pabellón 5.1 de chapas estriadas  (m2)</t>
  </si>
  <si>
    <t>Pintura en marquesina acceso k-1 par e impar (m2)</t>
  </si>
  <si>
    <t>Pintura en fachada de edificio centro de convenciones norte (m2)</t>
  </si>
  <si>
    <t>Los importes unitarios aquí ofertados incluyen el 13% de Gastos Generales y el 6% de Beneficio Industrial.</t>
  </si>
  <si>
    <t>MODELO DE FICHA DE PRECIOS UNITARIOS</t>
  </si>
  <si>
    <t>LOTE 1: AVENIDA CENTRAL Y ZONAS NORTE Y SUR.</t>
  </si>
  <si>
    <t>SUBTOTAL MÁXIMO (IVA EXCLUIDO) euros</t>
  </si>
  <si>
    <t>Precio Unitario OFERTADO (IVA excluido) euros
(b)</t>
  </si>
  <si>
    <t>Unidades
(a)</t>
  </si>
  <si>
    <t>Precio Unitario Máximo  
(IVA excluido) euros</t>
  </si>
  <si>
    <t>SUBTOTAL OFERTADO (IVA EXCLUIDO) euros
(a x b)</t>
  </si>
  <si>
    <t>(*) Esta cantidad es la que deberá expresar en el Modelo de Oferta Económica del Lote 1</t>
  </si>
  <si>
    <t>TOTAL OFERTADO (IVA Excluido)  (*)</t>
  </si>
  <si>
    <t xml:space="preserve">TOTAL MÁXIMO (IVA EXCLUIDO)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</si>
</sst>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Barlow"/>
    </font>
    <font>
      <sz val="11"/>
      <color theme="1"/>
      <name val="Barlow"/>
    </font>
    <font>
      <b/>
      <sz val="12"/>
      <color theme="1"/>
      <name val="Barlow"/>
    </font>
    <font>
      <sz val="11"/>
      <name val="Barlow"/>
    </font>
    <font>
      <b/>
      <sz val="11"/>
      <name val="Barlow"/>
    </font>
    <font>
      <b/>
      <sz val="15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164" fontId="6" fillId="5" borderId="1" xfId="0" applyNumberFormat="1" applyFont="1" applyFill="1" applyBorder="1" applyAlignment="1" applyProtection="1">
      <alignment horizontal="right" vertical="center"/>
      <protection locked="0"/>
    </xf>
    <xf numFmtId="164" fontId="4" fillId="5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0" fontId="7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164" fontId="6" fillId="3" borderId="0" xfId="0" applyNumberFormat="1" applyFont="1" applyFill="1" applyAlignment="1">
      <alignment horizontal="right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justify" vertical="center" wrapText="1"/>
    </xf>
    <xf numFmtId="164" fontId="5" fillId="4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6" fillId="3" borderId="0" xfId="0" applyFont="1" applyFill="1" applyAlignment="1">
      <alignment horizontal="justify" vertical="center" wrapText="1"/>
    </xf>
    <xf numFmtId="4" fontId="4" fillId="0" borderId="0" xfId="0" applyNumberFormat="1" applyFont="1" applyAlignment="1">
      <alignment horizontal="center" vertical="center"/>
    </xf>
    <xf numFmtId="0" fontId="5" fillId="4" borderId="2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5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DE9D-D67C-46EC-A290-953C8C655405}">
  <dimension ref="A1:FJ77"/>
  <sheetViews>
    <sheetView tabSelected="1" zoomScale="70" zoomScaleNormal="70" workbookViewId="0">
      <selection activeCell="F5" sqref="F5"/>
    </sheetView>
  </sheetViews>
  <sheetFormatPr baseColWidth="10" defaultColWidth="9.1796875" defaultRowHeight="16" x14ac:dyDescent="0.35"/>
  <cols>
    <col min="1" max="1" width="8.6328125" style="23" customWidth="1"/>
    <col min="2" max="2" width="60.08984375" style="3" customWidth="1"/>
    <col min="3" max="3" width="12.81640625" style="3" customWidth="1"/>
    <col min="4" max="5" width="16.6328125" style="3" customWidth="1"/>
    <col min="6" max="7" width="20.6328125" style="4" customWidth="1"/>
    <col min="8" max="8" width="14.6328125" style="3" customWidth="1"/>
    <col min="9" max="16384" width="9.1796875" style="3"/>
  </cols>
  <sheetData>
    <row r="1" spans="1:166" ht="22" x14ac:dyDescent="0.35">
      <c r="A1" s="32" t="s">
        <v>46</v>
      </c>
      <c r="B1" s="32"/>
      <c r="C1" s="32"/>
      <c r="D1" s="32"/>
      <c r="E1" s="32"/>
      <c r="F1" s="32"/>
      <c r="G1" s="32"/>
    </row>
    <row r="2" spans="1:166" x14ac:dyDescent="0.35">
      <c r="A2" s="4"/>
      <c r="B2" s="4"/>
      <c r="C2" s="4"/>
      <c r="D2" s="4"/>
      <c r="E2" s="4"/>
    </row>
    <row r="3" spans="1:166" x14ac:dyDescent="0.35">
      <c r="A3" s="5" t="s">
        <v>47</v>
      </c>
      <c r="B3" s="6"/>
      <c r="C3" s="6"/>
      <c r="D3" s="6"/>
      <c r="E3" s="6"/>
      <c r="F3" s="7"/>
    </row>
    <row r="4" spans="1:166" ht="64" x14ac:dyDescent="0.35">
      <c r="A4" s="8" t="s">
        <v>0</v>
      </c>
      <c r="B4" s="9" t="s">
        <v>32</v>
      </c>
      <c r="C4" s="9" t="s">
        <v>50</v>
      </c>
      <c r="D4" s="9" t="s">
        <v>51</v>
      </c>
      <c r="E4" s="9" t="s">
        <v>48</v>
      </c>
      <c r="F4" s="9" t="s">
        <v>49</v>
      </c>
      <c r="G4" s="9" t="s">
        <v>52</v>
      </c>
    </row>
    <row r="5" spans="1:166" s="15" customFormat="1" ht="32" customHeight="1" x14ac:dyDescent="0.35">
      <c r="A5" s="10">
        <v>1</v>
      </c>
      <c r="B5" s="11" t="s">
        <v>1</v>
      </c>
      <c r="C5" s="12">
        <v>148</v>
      </c>
      <c r="D5" s="13">
        <v>59</v>
      </c>
      <c r="E5" s="13">
        <f>D5*C5</f>
        <v>8732</v>
      </c>
      <c r="F5" s="1"/>
      <c r="G5" s="14">
        <f>F5*C5</f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</row>
    <row r="6" spans="1:166" s="15" customFormat="1" ht="32" customHeight="1" x14ac:dyDescent="0.35">
      <c r="A6" s="10">
        <v>2</v>
      </c>
      <c r="B6" s="11" t="s">
        <v>2</v>
      </c>
      <c r="C6" s="12">
        <v>3600</v>
      </c>
      <c r="D6" s="13">
        <v>7.7</v>
      </c>
      <c r="E6" s="13">
        <f t="shared" ref="E6:E29" si="0">D6*C6</f>
        <v>27720</v>
      </c>
      <c r="F6" s="1"/>
      <c r="G6" s="14">
        <f t="shared" ref="G6:G30" si="1">F6*C6</f>
        <v>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</row>
    <row r="7" spans="1:166" s="15" customFormat="1" ht="32" customHeight="1" x14ac:dyDescent="0.35">
      <c r="A7" s="10">
        <v>3</v>
      </c>
      <c r="B7" s="11" t="s">
        <v>34</v>
      </c>
      <c r="C7" s="12">
        <v>540</v>
      </c>
      <c r="D7" s="13">
        <v>10.220000000000001</v>
      </c>
      <c r="E7" s="13">
        <f t="shared" si="0"/>
        <v>5518.8</v>
      </c>
      <c r="F7" s="1"/>
      <c r="G7" s="14">
        <f t="shared" si="1"/>
        <v>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</row>
    <row r="8" spans="1:166" s="6" customFormat="1" ht="32" customHeight="1" x14ac:dyDescent="0.35">
      <c r="A8" s="10" t="s">
        <v>3</v>
      </c>
      <c r="B8" s="11" t="s">
        <v>4</v>
      </c>
      <c r="C8" s="12">
        <v>9</v>
      </c>
      <c r="D8" s="13">
        <v>36.5</v>
      </c>
      <c r="E8" s="13">
        <f t="shared" si="0"/>
        <v>328.5</v>
      </c>
      <c r="F8" s="1"/>
      <c r="G8" s="14">
        <f t="shared" si="1"/>
        <v>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</row>
    <row r="9" spans="1:166" s="6" customFormat="1" ht="32" customHeight="1" x14ac:dyDescent="0.35">
      <c r="A9" s="10" t="s">
        <v>5</v>
      </c>
      <c r="B9" s="11" t="s">
        <v>33</v>
      </c>
      <c r="C9" s="12">
        <v>45</v>
      </c>
      <c r="D9" s="13">
        <v>8.5</v>
      </c>
      <c r="E9" s="13">
        <f t="shared" si="0"/>
        <v>382.5</v>
      </c>
      <c r="F9" s="1"/>
      <c r="G9" s="14">
        <f t="shared" si="1"/>
        <v>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</row>
    <row r="10" spans="1:166" s="6" customFormat="1" ht="32" customHeight="1" x14ac:dyDescent="0.35">
      <c r="A10" s="10" t="s">
        <v>6</v>
      </c>
      <c r="B10" s="11" t="s">
        <v>7</v>
      </c>
      <c r="C10" s="12">
        <v>9</v>
      </c>
      <c r="D10" s="13">
        <v>36.5</v>
      </c>
      <c r="E10" s="13">
        <f t="shared" si="0"/>
        <v>328.5</v>
      </c>
      <c r="F10" s="1"/>
      <c r="G10" s="14">
        <f t="shared" si="1"/>
        <v>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</row>
    <row r="11" spans="1:166" s="6" customFormat="1" ht="32" customHeight="1" x14ac:dyDescent="0.35">
      <c r="A11" s="10" t="s">
        <v>8</v>
      </c>
      <c r="B11" s="11" t="s">
        <v>9</v>
      </c>
      <c r="C11" s="12">
        <v>45</v>
      </c>
      <c r="D11" s="13">
        <v>8.5</v>
      </c>
      <c r="E11" s="13">
        <f t="shared" si="0"/>
        <v>382.5</v>
      </c>
      <c r="F11" s="1"/>
      <c r="G11" s="14">
        <f t="shared" si="1"/>
        <v>0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</row>
    <row r="12" spans="1:166" s="6" customFormat="1" ht="32" customHeight="1" x14ac:dyDescent="0.35">
      <c r="A12" s="10" t="s">
        <v>10</v>
      </c>
      <c r="B12" s="11" t="s">
        <v>35</v>
      </c>
      <c r="C12" s="12">
        <v>22</v>
      </c>
      <c r="D12" s="13">
        <v>45</v>
      </c>
      <c r="E12" s="13">
        <f t="shared" si="0"/>
        <v>990</v>
      </c>
      <c r="F12" s="1"/>
      <c r="G12" s="14">
        <f t="shared" si="1"/>
        <v>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</row>
    <row r="13" spans="1:166" s="6" customFormat="1" ht="32" customHeight="1" x14ac:dyDescent="0.35">
      <c r="A13" s="10" t="s">
        <v>11</v>
      </c>
      <c r="B13" s="11" t="s">
        <v>36</v>
      </c>
      <c r="C13" s="12">
        <v>227</v>
      </c>
      <c r="D13" s="13">
        <v>8.5</v>
      </c>
      <c r="E13" s="13">
        <f t="shared" si="0"/>
        <v>1929.5</v>
      </c>
      <c r="F13" s="1"/>
      <c r="G13" s="14">
        <f t="shared" si="1"/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</row>
    <row r="14" spans="1:166" s="6" customFormat="1" ht="32" customHeight="1" x14ac:dyDescent="0.35">
      <c r="A14" s="10" t="s">
        <v>12</v>
      </c>
      <c r="B14" s="11" t="s">
        <v>13</v>
      </c>
      <c r="C14" s="12">
        <v>2</v>
      </c>
      <c r="D14" s="13">
        <v>156</v>
      </c>
      <c r="E14" s="13">
        <f t="shared" si="0"/>
        <v>312</v>
      </c>
      <c r="F14" s="1"/>
      <c r="G14" s="14">
        <f t="shared" si="1"/>
        <v>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</row>
    <row r="15" spans="1:166" s="6" customFormat="1" ht="32" customHeight="1" x14ac:dyDescent="0.35">
      <c r="A15" s="10" t="s">
        <v>14</v>
      </c>
      <c r="B15" s="11" t="s">
        <v>15</v>
      </c>
      <c r="C15" s="12">
        <v>2</v>
      </c>
      <c r="D15" s="13">
        <v>121.5</v>
      </c>
      <c r="E15" s="13">
        <f t="shared" si="0"/>
        <v>243</v>
      </c>
      <c r="F15" s="1"/>
      <c r="G15" s="14">
        <f t="shared" si="1"/>
        <v>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</row>
    <row r="16" spans="1:166" s="6" customFormat="1" ht="32" customHeight="1" x14ac:dyDescent="0.35">
      <c r="A16" s="10" t="s">
        <v>16</v>
      </c>
      <c r="B16" s="11" t="s">
        <v>37</v>
      </c>
      <c r="C16" s="12">
        <v>20</v>
      </c>
      <c r="D16" s="13">
        <v>79</v>
      </c>
      <c r="E16" s="13">
        <f t="shared" si="0"/>
        <v>1580</v>
      </c>
      <c r="F16" s="1"/>
      <c r="G16" s="14">
        <f t="shared" si="1"/>
        <v>0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</row>
    <row r="17" spans="1:166" s="6" customFormat="1" ht="32" customHeight="1" x14ac:dyDescent="0.35">
      <c r="A17" s="10" t="s">
        <v>17</v>
      </c>
      <c r="B17" s="11" t="s">
        <v>18</v>
      </c>
      <c r="C17" s="12">
        <v>76</v>
      </c>
      <c r="D17" s="13">
        <v>103</v>
      </c>
      <c r="E17" s="13">
        <f t="shared" si="0"/>
        <v>7828</v>
      </c>
      <c r="F17" s="1"/>
      <c r="G17" s="14">
        <f t="shared" si="1"/>
        <v>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</row>
    <row r="18" spans="1:166" s="6" customFormat="1" ht="32" customHeight="1" x14ac:dyDescent="0.35">
      <c r="A18" s="10" t="s">
        <v>19</v>
      </c>
      <c r="B18" s="11" t="s">
        <v>20</v>
      </c>
      <c r="C18" s="12">
        <v>90</v>
      </c>
      <c r="D18" s="13">
        <v>50</v>
      </c>
      <c r="E18" s="13">
        <f t="shared" si="0"/>
        <v>4500</v>
      </c>
      <c r="F18" s="1"/>
      <c r="G18" s="14">
        <f t="shared" si="1"/>
        <v>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</row>
    <row r="19" spans="1:166" s="6" customFormat="1" ht="32" customHeight="1" x14ac:dyDescent="0.35">
      <c r="A19" s="10" t="s">
        <v>21</v>
      </c>
      <c r="B19" s="11" t="s">
        <v>38</v>
      </c>
      <c r="C19" s="12">
        <v>16</v>
      </c>
      <c r="D19" s="13">
        <v>46.25</v>
      </c>
      <c r="E19" s="13">
        <f t="shared" si="0"/>
        <v>740</v>
      </c>
      <c r="F19" s="1"/>
      <c r="G19" s="14">
        <f t="shared" si="1"/>
        <v>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</row>
    <row r="20" spans="1:166" s="6" customFormat="1" ht="32" customHeight="1" x14ac:dyDescent="0.35">
      <c r="A20" s="10" t="s">
        <v>22</v>
      </c>
      <c r="B20" s="11" t="s">
        <v>39</v>
      </c>
      <c r="C20" s="12">
        <v>26</v>
      </c>
      <c r="D20" s="13">
        <v>47</v>
      </c>
      <c r="E20" s="13">
        <f t="shared" si="0"/>
        <v>1222</v>
      </c>
      <c r="F20" s="1"/>
      <c r="G20" s="14">
        <f t="shared" si="1"/>
        <v>0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</row>
    <row r="21" spans="1:166" s="6" customFormat="1" ht="32" customHeight="1" x14ac:dyDescent="0.35">
      <c r="A21" s="10" t="s">
        <v>23</v>
      </c>
      <c r="B21" s="11" t="s">
        <v>24</v>
      </c>
      <c r="C21" s="12">
        <v>72</v>
      </c>
      <c r="D21" s="13">
        <v>35.5</v>
      </c>
      <c r="E21" s="13">
        <f t="shared" si="0"/>
        <v>2556</v>
      </c>
      <c r="F21" s="1"/>
      <c r="G21" s="14">
        <f t="shared" si="1"/>
        <v>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</row>
    <row r="22" spans="1:166" s="6" customFormat="1" ht="32" customHeight="1" x14ac:dyDescent="0.35">
      <c r="A22" s="10" t="s">
        <v>25</v>
      </c>
      <c r="B22" s="11" t="s">
        <v>26</v>
      </c>
      <c r="C22" s="12">
        <v>27</v>
      </c>
      <c r="D22" s="13">
        <v>17</v>
      </c>
      <c r="E22" s="13">
        <f t="shared" si="0"/>
        <v>459</v>
      </c>
      <c r="F22" s="1"/>
      <c r="G22" s="14">
        <f t="shared" si="1"/>
        <v>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</row>
    <row r="23" spans="1:166" s="6" customFormat="1" ht="32" customHeight="1" x14ac:dyDescent="0.35">
      <c r="A23" s="10" t="s">
        <v>27</v>
      </c>
      <c r="B23" s="11" t="s">
        <v>40</v>
      </c>
      <c r="C23" s="12">
        <v>309</v>
      </c>
      <c r="D23" s="13">
        <v>8.5</v>
      </c>
      <c r="E23" s="13">
        <f t="shared" si="0"/>
        <v>2626.5</v>
      </c>
      <c r="F23" s="1"/>
      <c r="G23" s="14">
        <f t="shared" si="1"/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</row>
    <row r="24" spans="1:166" s="6" customFormat="1" ht="32" customHeight="1" x14ac:dyDescent="0.35">
      <c r="A24" s="10" t="s">
        <v>28</v>
      </c>
      <c r="B24" s="11" t="s">
        <v>29</v>
      </c>
      <c r="C24" s="12">
        <v>22</v>
      </c>
      <c r="D24" s="13">
        <v>133.5</v>
      </c>
      <c r="E24" s="13">
        <f t="shared" si="0"/>
        <v>2937</v>
      </c>
      <c r="F24" s="1"/>
      <c r="G24" s="14">
        <f t="shared" si="1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</row>
    <row r="25" spans="1:166" s="6" customFormat="1" ht="32" customHeight="1" x14ac:dyDescent="0.35">
      <c r="A25" s="10" t="s">
        <v>30</v>
      </c>
      <c r="B25" s="11" t="s">
        <v>29</v>
      </c>
      <c r="C25" s="12">
        <v>42</v>
      </c>
      <c r="D25" s="13">
        <v>112</v>
      </c>
      <c r="E25" s="13">
        <f t="shared" si="0"/>
        <v>4704</v>
      </c>
      <c r="F25" s="1"/>
      <c r="G25" s="14">
        <f t="shared" si="1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</row>
    <row r="26" spans="1:166" s="6" customFormat="1" ht="32" customHeight="1" x14ac:dyDescent="0.35">
      <c r="A26" s="10">
        <v>6</v>
      </c>
      <c r="B26" s="11" t="s">
        <v>41</v>
      </c>
      <c r="C26" s="12">
        <v>265</v>
      </c>
      <c r="D26" s="13">
        <v>8.5</v>
      </c>
      <c r="E26" s="13">
        <f t="shared" si="0"/>
        <v>2252.5</v>
      </c>
      <c r="F26" s="1"/>
      <c r="G26" s="14">
        <f t="shared" si="1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</row>
    <row r="27" spans="1:166" s="6" customFormat="1" ht="32" customHeight="1" x14ac:dyDescent="0.35">
      <c r="A27" s="10">
        <v>7</v>
      </c>
      <c r="B27" s="11" t="s">
        <v>42</v>
      </c>
      <c r="C27" s="12">
        <v>260</v>
      </c>
      <c r="D27" s="13">
        <v>22</v>
      </c>
      <c r="E27" s="13">
        <f t="shared" si="0"/>
        <v>5720</v>
      </c>
      <c r="F27" s="2"/>
      <c r="G27" s="14">
        <f t="shared" si="1"/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</row>
    <row r="28" spans="1:166" ht="32" customHeight="1" x14ac:dyDescent="0.35">
      <c r="A28" s="16">
        <v>8</v>
      </c>
      <c r="B28" s="11" t="s">
        <v>43</v>
      </c>
      <c r="C28" s="17">
        <v>1235</v>
      </c>
      <c r="D28" s="18">
        <v>7.7</v>
      </c>
      <c r="E28" s="13">
        <f t="shared" si="0"/>
        <v>9509.5</v>
      </c>
      <c r="F28" s="1"/>
      <c r="G28" s="14">
        <f t="shared" si="1"/>
        <v>0</v>
      </c>
    </row>
    <row r="29" spans="1:166" ht="32" customHeight="1" x14ac:dyDescent="0.35">
      <c r="A29" s="16">
        <v>9</v>
      </c>
      <c r="B29" s="11" t="s">
        <v>44</v>
      </c>
      <c r="C29" s="17">
        <v>7238.95</v>
      </c>
      <c r="D29" s="18">
        <v>12.5</v>
      </c>
      <c r="E29" s="13">
        <f t="shared" si="0"/>
        <v>90486.875</v>
      </c>
      <c r="F29" s="2"/>
      <c r="G29" s="14">
        <f t="shared" si="1"/>
        <v>0</v>
      </c>
    </row>
    <row r="30" spans="1:166" ht="32" customHeight="1" x14ac:dyDescent="0.35">
      <c r="A30" s="16">
        <v>10</v>
      </c>
      <c r="B30" s="19" t="s">
        <v>31</v>
      </c>
      <c r="C30" s="12">
        <v>1</v>
      </c>
      <c r="D30" s="18"/>
      <c r="E30" s="13">
        <v>500.32</v>
      </c>
      <c r="F30" s="2">
        <v>500.32</v>
      </c>
      <c r="G30" s="14">
        <f t="shared" si="1"/>
        <v>500.32</v>
      </c>
    </row>
    <row r="31" spans="1:166" ht="49" customHeight="1" x14ac:dyDescent="0.35">
      <c r="A31" s="16"/>
      <c r="B31" s="29" t="s">
        <v>55</v>
      </c>
      <c r="C31" s="30"/>
      <c r="D31" s="31"/>
      <c r="E31" s="20">
        <f>SUM(E5:E30)</f>
        <v>184488.995</v>
      </c>
      <c r="F31" s="21" t="s">
        <v>54</v>
      </c>
      <c r="G31" s="22">
        <f>SUM(G5:G30)</f>
        <v>500.32</v>
      </c>
    </row>
    <row r="32" spans="1:166" x14ac:dyDescent="0.35">
      <c r="E32" s="4"/>
    </row>
    <row r="33" spans="1:5" x14ac:dyDescent="0.35">
      <c r="A33" s="24" t="s">
        <v>53</v>
      </c>
      <c r="E33" s="4"/>
    </row>
    <row r="34" spans="1:5" x14ac:dyDescent="0.35">
      <c r="A34" s="24" t="s">
        <v>45</v>
      </c>
    </row>
    <row r="35" spans="1:5" x14ac:dyDescent="0.35">
      <c r="A35" s="24"/>
      <c r="E35" s="25"/>
    </row>
    <row r="36" spans="1:5" x14ac:dyDescent="0.35">
      <c r="A36" s="3"/>
      <c r="E36" s="26"/>
    </row>
    <row r="37" spans="1:5" x14ac:dyDescent="0.35">
      <c r="E37" s="26"/>
    </row>
    <row r="56" spans="2:5" x14ac:dyDescent="0.35">
      <c r="B56" s="27"/>
      <c r="C56" s="27"/>
      <c r="D56" s="28"/>
      <c r="E56" s="28"/>
    </row>
    <row r="57" spans="2:5" x14ac:dyDescent="0.35">
      <c r="B57" s="27"/>
      <c r="C57" s="27"/>
      <c r="D57" s="28"/>
      <c r="E57" s="28"/>
    </row>
    <row r="58" spans="2:5" x14ac:dyDescent="0.35">
      <c r="B58" s="27"/>
      <c r="C58" s="27"/>
      <c r="D58" s="28"/>
      <c r="E58" s="28"/>
    </row>
    <row r="59" spans="2:5" x14ac:dyDescent="0.35">
      <c r="D59" s="28"/>
      <c r="E59" s="28"/>
    </row>
    <row r="60" spans="2:5" x14ac:dyDescent="0.35">
      <c r="D60" s="28"/>
      <c r="E60" s="28"/>
    </row>
    <row r="61" spans="2:5" x14ac:dyDescent="0.35">
      <c r="D61" s="28"/>
      <c r="E61" s="28"/>
    </row>
    <row r="62" spans="2:5" x14ac:dyDescent="0.35">
      <c r="D62" s="28"/>
      <c r="E62" s="28"/>
    </row>
    <row r="63" spans="2:5" x14ac:dyDescent="0.35">
      <c r="D63" s="28"/>
      <c r="E63" s="28"/>
    </row>
    <row r="64" spans="2:5" x14ac:dyDescent="0.35">
      <c r="D64" s="28"/>
      <c r="E64" s="28"/>
    </row>
    <row r="65" spans="4:5" x14ac:dyDescent="0.35">
      <c r="D65" s="28"/>
      <c r="E65" s="28"/>
    </row>
    <row r="66" spans="4:5" x14ac:dyDescent="0.35">
      <c r="D66" s="28"/>
      <c r="E66" s="28"/>
    </row>
    <row r="67" spans="4:5" x14ac:dyDescent="0.35">
      <c r="D67" s="28"/>
      <c r="E67" s="28"/>
    </row>
    <row r="68" spans="4:5" x14ac:dyDescent="0.35">
      <c r="D68" s="28"/>
      <c r="E68" s="28"/>
    </row>
    <row r="69" spans="4:5" x14ac:dyDescent="0.35">
      <c r="D69" s="28"/>
      <c r="E69" s="28"/>
    </row>
    <row r="70" spans="4:5" x14ac:dyDescent="0.35">
      <c r="D70" s="28"/>
      <c r="E70" s="28"/>
    </row>
    <row r="71" spans="4:5" x14ac:dyDescent="0.35">
      <c r="D71" s="28"/>
      <c r="E71" s="28"/>
    </row>
    <row r="72" spans="4:5" x14ac:dyDescent="0.35">
      <c r="D72" s="28"/>
      <c r="E72" s="28"/>
    </row>
    <row r="73" spans="4:5" x14ac:dyDescent="0.35">
      <c r="D73" s="28"/>
      <c r="E73" s="28"/>
    </row>
    <row r="74" spans="4:5" x14ac:dyDescent="0.35">
      <c r="D74" s="28"/>
      <c r="E74" s="28"/>
    </row>
    <row r="75" spans="4:5" x14ac:dyDescent="0.35">
      <c r="D75" s="28"/>
      <c r="E75" s="28"/>
    </row>
    <row r="76" spans="4:5" x14ac:dyDescent="0.35">
      <c r="D76" s="28"/>
      <c r="E76" s="28"/>
    </row>
    <row r="77" spans="4:5" x14ac:dyDescent="0.35">
      <c r="D77" s="28"/>
      <c r="E77" s="28"/>
    </row>
  </sheetData>
  <sheetProtection algorithmName="SHA-512" hashValue="CbUArdaCATShez8pQzpJYMO2ZXaLr5QlDRW7Wz8QZf9tTa/R7IhAm5c/hKK1Vl1NwzeMCy4S3aMeegGHypqwkA==" saltValue="gVxmR1MA7Cgc123atbxsDw==" spinCount="100000" sheet="1" objects="1" scenarios="1"/>
  <mergeCells count="2">
    <mergeCell ref="B31:D31"/>
    <mergeCell ref="A1:G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EFE6-21D5-4D0E-9D74-732165BF46D1}">
  <dimension ref="A1"/>
  <sheetViews>
    <sheetView workbookViewId="0">
      <selection activeCell="H12" sqref="H12"/>
    </sheetView>
  </sheetViews>
  <sheetFormatPr baseColWidth="10"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PU Lote 1</vt:lpstr>
      <vt:lpstr>Hoja2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2023-10-02T12:30:49Z</cp:lastPrinted>
  <dcterms:created xsi:type="dcterms:W3CDTF">2019-09-11T11:45:24Z</dcterms:created>
  <dcterms:modified xsi:type="dcterms:W3CDTF">2024-06-19T12:35:35Z</dcterms:modified>
</cp:coreProperties>
</file>