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4\24-110 Programa invitados Ferias OctNov\3.Pliego y calendario\definitivo\"/>
    </mc:Choice>
  </mc:AlternateContent>
  <xr:revisionPtr revIDLastSave="0" documentId="13_ncr:1_{E0039CDF-07CC-443C-A262-78BC0ED7D675}" xr6:coauthVersionLast="47" xr6:coauthVersionMax="47" xr10:uidLastSave="{00000000-0000-0000-0000-000000000000}"/>
  <bookViews>
    <workbookView xWindow="-110" yWindow="-110" windowWidth="19420" windowHeight="10300" activeTab="3" xr2:uid="{00000000-000D-0000-FFFF-FFFF00000000}"/>
  </bookViews>
  <sheets>
    <sheet name="GUEXT" sheetId="1" r:id="rId1"/>
    <sheet name="FIAA " sheetId="2" r:id="rId2"/>
    <sheet name="S.CONSTRUCCION" sheetId="3" r:id="rId3"/>
    <sheet name="GMC" sheetId="4" r:id="rId4"/>
  </sheets>
  <definedNames>
    <definedName name="_xlnm._FilterDatabase" localSheetId="0" hidden="1">GUEXT!$A$5:$L$5</definedName>
    <definedName name="_xlnm.Print_Area" localSheetId="0">GUEXT!$A$1:$G$71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7" i="2" l="1"/>
  <c r="C76" i="4"/>
  <c r="C75" i="4"/>
  <c r="C74" i="4"/>
  <c r="C73" i="4"/>
  <c r="C72" i="4"/>
  <c r="E67" i="4"/>
  <c r="E66" i="4"/>
  <c r="E61" i="4"/>
  <c r="E62" i="4" s="1"/>
  <c r="E56" i="4"/>
  <c r="E55" i="4"/>
  <c r="C50" i="4"/>
  <c r="E49" i="4"/>
  <c r="E50" i="4" s="1"/>
  <c r="D43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43" i="4" s="1"/>
  <c r="E68" i="4" l="1"/>
  <c r="C77" i="4"/>
  <c r="F29" i="3" l="1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28" i="3"/>
  <c r="F65" i="3" s="1"/>
  <c r="C89" i="3" s="1"/>
  <c r="F21" i="3"/>
  <c r="F22" i="3"/>
  <c r="F23" i="3"/>
  <c r="D84" i="3"/>
  <c r="E83" i="3"/>
  <c r="E84" i="3" s="1"/>
  <c r="C93" i="3" s="1"/>
  <c r="E77" i="3"/>
  <c r="E78" i="3" s="1"/>
  <c r="C90" i="3" s="1"/>
  <c r="E72" i="3"/>
  <c r="E71" i="3"/>
  <c r="E70" i="3"/>
  <c r="F20" i="3"/>
  <c r="E15" i="3"/>
  <c r="E16" i="3" s="1"/>
  <c r="E10" i="3"/>
  <c r="E9" i="3"/>
  <c r="E8" i="3"/>
  <c r="E48" i="2"/>
  <c r="E49" i="2" s="1"/>
  <c r="C56" i="2" s="1"/>
  <c r="E41" i="2"/>
  <c r="E42" i="2" s="1"/>
  <c r="C55" i="2" s="1"/>
  <c r="C66" i="1"/>
  <c r="C65" i="1"/>
  <c r="C64" i="1"/>
  <c r="C63" i="1"/>
  <c r="C62" i="1"/>
  <c r="E51" i="1"/>
  <c r="E49" i="1"/>
  <c r="E50" i="1"/>
  <c r="E48" i="1"/>
  <c r="E40" i="1"/>
  <c r="E41" i="1" s="1"/>
  <c r="E39" i="1"/>
  <c r="E32" i="1"/>
  <c r="E33" i="1" s="1"/>
  <c r="C42" i="2"/>
  <c r="D36" i="2"/>
  <c r="F33" i="2"/>
  <c r="F32" i="2"/>
  <c r="F31" i="2"/>
  <c r="F30" i="2"/>
  <c r="F29" i="2"/>
  <c r="F28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36" i="2" l="1"/>
  <c r="C54" i="2" s="1"/>
  <c r="F24" i="3"/>
  <c r="C88" i="3" s="1"/>
  <c r="C94" i="3" s="1"/>
  <c r="E11" i="3"/>
  <c r="C92" i="3" s="1"/>
  <c r="E73" i="3"/>
  <c r="C91" i="3" s="1"/>
  <c r="D27" i="1"/>
  <c r="F17" i="1"/>
  <c r="F18" i="1"/>
  <c r="F19" i="1"/>
  <c r="F20" i="1"/>
  <c r="F21" i="1"/>
  <c r="F12" i="1"/>
  <c r="F7" i="1"/>
  <c r="F8" i="1"/>
  <c r="F9" i="1"/>
  <c r="F10" i="1"/>
  <c r="F22" i="1"/>
  <c r="F23" i="1"/>
  <c r="F24" i="1"/>
  <c r="F25" i="1"/>
  <c r="C57" i="2" l="1"/>
  <c r="F6" i="1"/>
  <c r="F11" i="1"/>
  <c r="F13" i="1"/>
  <c r="F14" i="1"/>
  <c r="F15" i="1"/>
  <c r="F16" i="1"/>
  <c r="E56" i="1"/>
  <c r="E57" i="1" s="1"/>
  <c r="C33" i="1"/>
  <c r="D57" i="1"/>
  <c r="F27" i="1" l="1"/>
  <c r="C67" i="1" s="1"/>
</calcChain>
</file>

<file path=xl/sharedStrings.xml><?xml version="1.0" encoding="utf-8"?>
<sst xmlns="http://schemas.openxmlformats.org/spreadsheetml/2006/main" count="372" uniqueCount="226">
  <si>
    <t>PAIS (ORIGEN INVITADO)</t>
  </si>
  <si>
    <t>AEROPUERTO</t>
  </si>
  <si>
    <t>NÚMERO INVITADOS</t>
  </si>
  <si>
    <t>IMPORTE TOTAL AVIÓN</t>
  </si>
  <si>
    <t>TRASLADOS DE INVITADOS</t>
  </si>
  <si>
    <t xml:space="preserve"> TOTALES POR TRASLADOS</t>
  </si>
  <si>
    <t>IMPORTE ALOJAMIENTO</t>
  </si>
  <si>
    <t xml:space="preserve">NOMBRE HOTEL PREVISTO </t>
  </si>
  <si>
    <t>IMPORTE UNITARIO</t>
  </si>
  <si>
    <t>TOTAL</t>
  </si>
  <si>
    <t>CONCEPTO</t>
  </si>
  <si>
    <t>Nº INVITADOS</t>
  </si>
  <si>
    <t>RESUMEN DATOS</t>
  </si>
  <si>
    <t>IMPORTE AVIÓN</t>
  </si>
  <si>
    <t>IMPORTE GASTOS</t>
  </si>
  <si>
    <t>TOTAL GASTOS COMPLEMENTARIOS</t>
  </si>
  <si>
    <t>TOTAL (*)</t>
  </si>
  <si>
    <t xml:space="preserve">GASTOS COMPLEMENTARIOS </t>
  </si>
  <si>
    <t>MUNICH</t>
  </si>
  <si>
    <t>BRUSELAS</t>
  </si>
  <si>
    <t>FRANCIA</t>
  </si>
  <si>
    <t>LYON</t>
  </si>
  <si>
    <t>PAISES BAJOS</t>
  </si>
  <si>
    <t>AMSTERDAM</t>
  </si>
  <si>
    <t>OPORTO</t>
  </si>
  <si>
    <t>ALEMANIA</t>
  </si>
  <si>
    <t>BERLIN</t>
  </si>
  <si>
    <t>HAMBURGO</t>
  </si>
  <si>
    <t>AUSTRIA</t>
  </si>
  <si>
    <t>VIENNA</t>
  </si>
  <si>
    <t>PORTUGAL</t>
  </si>
  <si>
    <t>LISBOA</t>
  </si>
  <si>
    <t>MILAN</t>
  </si>
  <si>
    <t xml:space="preserve">IMPORTE UNITARIO AVIÓN </t>
  </si>
  <si>
    <t>ROMA</t>
  </si>
  <si>
    <t>ITALIA</t>
  </si>
  <si>
    <r>
      <t xml:space="preserve">Nº NOCHES* </t>
    </r>
    <r>
      <rPr>
        <b/>
        <vertAlign val="superscript"/>
        <sz val="11"/>
        <color indexed="8"/>
        <rFont val="Arial Narrow"/>
        <family val="2"/>
      </rPr>
      <t>1</t>
    </r>
  </si>
  <si>
    <t xml:space="preserve">INVITADOS </t>
  </si>
  <si>
    <t>PARIS</t>
  </si>
  <si>
    <t>El número total de habitaciones debe ser igual a 81</t>
  </si>
  <si>
    <t>BÉLGICA</t>
  </si>
  <si>
    <t>MARRUECOS</t>
  </si>
  <si>
    <t>EGIPTO</t>
  </si>
  <si>
    <t>TÚNEZ</t>
  </si>
  <si>
    <t>FRANKFURT</t>
  </si>
  <si>
    <t>HANNOVER</t>
  </si>
  <si>
    <t>SALZBURGO</t>
  </si>
  <si>
    <t>EL CAIRO</t>
  </si>
  <si>
    <t>CASABLANCA</t>
  </si>
  <si>
    <t>MARRAKECH</t>
  </si>
  <si>
    <t>CARTAGO</t>
  </si>
  <si>
    <t>MONASTIR</t>
  </si>
  <si>
    <t>Nº AUTOBUSES DIA</t>
  </si>
  <si>
    <t xml:space="preserve">TRASLADOS INVITADOS DIARIOS HOTEL-IFEMA-HOTEL </t>
  </si>
  <si>
    <t>TOTAL TRASLADOS</t>
  </si>
  <si>
    <t>IMPORTE TRASLADOS DIARIOS</t>
  </si>
  <si>
    <t>IMPORTE HOSPITALITY DESK</t>
  </si>
  <si>
    <t xml:space="preserve">INSTALACIÓN DE HOSPITALITY DESK EN HOTELES </t>
  </si>
  <si>
    <t xml:space="preserve">HORARIO DE ATENCIÓN </t>
  </si>
  <si>
    <t>Nº DÍAS</t>
  </si>
  <si>
    <t>IMPORTE UNITARIO DÍA (INCLUYE EL COSTE DIARIO DE TODOS LOS HOTELES PROPUESTOS)</t>
  </si>
  <si>
    <t>TOTAL HOSPITALITY DESK</t>
  </si>
  <si>
    <r>
      <t xml:space="preserve">TRASLADOS  HOTEL-IFEMA-HOTEL </t>
    </r>
    <r>
      <rPr>
        <b/>
        <vertAlign val="superscript"/>
        <sz val="11"/>
        <rFont val="Arial Narrow"/>
        <family val="2"/>
      </rPr>
      <t>2</t>
    </r>
  </si>
  <si>
    <t>FICHA - A - RESUMEN INVITADOS FIAA</t>
  </si>
  <si>
    <t>BEGICA</t>
  </si>
  <si>
    <t>BULGARIA</t>
  </si>
  <si>
    <t>SOFIA</t>
  </si>
  <si>
    <t>CROACIA</t>
  </si>
  <si>
    <t>ZAGREB</t>
  </si>
  <si>
    <t>DINAMARCA</t>
  </si>
  <si>
    <t>COPENHAGUE</t>
  </si>
  <si>
    <t>ESLOVENIA</t>
  </si>
  <si>
    <t>LJUBLIANA</t>
  </si>
  <si>
    <t>FINLANDIA</t>
  </si>
  <si>
    <t>HELSINKI</t>
  </si>
  <si>
    <t>MARSELLA</t>
  </si>
  <si>
    <t xml:space="preserve">GRECIA </t>
  </si>
  <si>
    <t xml:space="preserve">ATENAS </t>
  </si>
  <si>
    <t xml:space="preserve">HUNGRIA </t>
  </si>
  <si>
    <t>BUDAPEST</t>
  </si>
  <si>
    <t>IRLANDA</t>
  </si>
  <si>
    <t>DUBLIN</t>
  </si>
  <si>
    <t>NORUEGA</t>
  </si>
  <si>
    <t>OSLO</t>
  </si>
  <si>
    <t>POLONIA</t>
  </si>
  <si>
    <t>RADON</t>
  </si>
  <si>
    <t>REINO UNIDO</t>
  </si>
  <si>
    <t>ABERDEEN</t>
  </si>
  <si>
    <t>LONDRES-HEATHROW</t>
  </si>
  <si>
    <t>NEWCASTLE</t>
  </si>
  <si>
    <t>REPUBLICA CHECA</t>
  </si>
  <si>
    <t>PRAGA</t>
  </si>
  <si>
    <t>RUMANIA</t>
  </si>
  <si>
    <t>BUCAREST</t>
  </si>
  <si>
    <t>SERBIA</t>
  </si>
  <si>
    <t>BELGRADO</t>
  </si>
  <si>
    <t>SUECIA</t>
  </si>
  <si>
    <t>ESTOCOLMO</t>
  </si>
  <si>
    <t>SUIZA</t>
  </si>
  <si>
    <t>ZURICH</t>
  </si>
  <si>
    <t>TURQUÍA</t>
  </si>
  <si>
    <t>ESTAMBUL</t>
  </si>
  <si>
    <t>Nº NOCHES</t>
  </si>
  <si>
    <t>TRASLADOS  HOTEL-IFEMA</t>
  </si>
  <si>
    <t xml:space="preserve">7:30 a 9h </t>
  </si>
  <si>
    <t xml:space="preserve"> 18:30 a 20h </t>
  </si>
  <si>
    <t xml:space="preserve">18 a 21h </t>
  </si>
  <si>
    <t>FICHA - A - RESUMEN INVITADOS SEMANA INTERNACIONAL DE LA CONSTRUCCIÓN + MATELEC</t>
  </si>
  <si>
    <t>IMPORTE ALOJAMIENTO  4*</t>
  </si>
  <si>
    <t>Nº NOCHES  DUI</t>
  </si>
  <si>
    <t>IMPORTE ALOJAMIENTO  3* MP (85 invitados 3noches)</t>
  </si>
  <si>
    <t>Nº NOCHES  MP</t>
  </si>
  <si>
    <t>TRASLADOS DE INVITADOS AVIÓN</t>
  </si>
  <si>
    <t>ORIGEN INVITADO</t>
  </si>
  <si>
    <t>ESPAÑA</t>
  </si>
  <si>
    <t>TRASLADOS DE INVITADOS TREN/AUTOBUS</t>
  </si>
  <si>
    <t>ESTACION</t>
  </si>
  <si>
    <t>DE 18.00 A 22.30 HORAS</t>
  </si>
  <si>
    <t>DE 8:00 A 22.30 HORAS</t>
  </si>
  <si>
    <t>DE 8:00 A 12 HORAS</t>
  </si>
  <si>
    <r>
      <t xml:space="preserve">TRASLADOS DIARIOS HOTEL-IFEMA-HOTEL </t>
    </r>
    <r>
      <rPr>
        <b/>
        <vertAlign val="superscript"/>
        <sz val="11"/>
        <rFont val="Arial Narrow"/>
        <family val="2"/>
      </rPr>
      <t>2</t>
    </r>
  </si>
  <si>
    <t>Nº DÍAS PREVISTO</t>
  </si>
  <si>
    <r>
      <rPr>
        <b/>
        <vertAlign val="superscript"/>
        <sz val="9"/>
        <color rgb="FF000000"/>
        <rFont val="Arial Narrow"/>
        <family val="2"/>
      </rPr>
      <t>2</t>
    </r>
    <r>
      <rPr>
        <b/>
        <sz val="9"/>
        <color rgb="FF000000"/>
        <rFont val="Arial Narrow"/>
        <family val="2"/>
      </rPr>
      <t xml:space="preserve"> El licitador deberá contemplar el traslado de todos los invitados a la feria.</t>
    </r>
  </si>
  <si>
    <t>IMPORTE TREN</t>
  </si>
  <si>
    <t>MALLORCA</t>
  </si>
  <si>
    <t>LAS PALMAS</t>
  </si>
  <si>
    <t>TENERIFE</t>
  </si>
  <si>
    <t>IBIZA</t>
  </si>
  <si>
    <t>Alava</t>
  </si>
  <si>
    <t>Albacete</t>
  </si>
  <si>
    <t>Alicante</t>
  </si>
  <si>
    <t>Almería</t>
  </si>
  <si>
    <t>Asturias</t>
  </si>
  <si>
    <t>Avila</t>
  </si>
  <si>
    <t>Badajoz</t>
  </si>
  <si>
    <t>Barcelona</t>
  </si>
  <si>
    <t>Burgos</t>
  </si>
  <si>
    <t>Cáceres</t>
  </si>
  <si>
    <t>Cádiz</t>
  </si>
  <si>
    <t>Cantabria</t>
  </si>
  <si>
    <t>Castellón</t>
  </si>
  <si>
    <t>Ciudad Real</t>
  </si>
  <si>
    <t>Córdoba</t>
  </si>
  <si>
    <t>Coruña</t>
  </si>
  <si>
    <t>Granada</t>
  </si>
  <si>
    <t>Guadalajara</t>
  </si>
  <si>
    <t>Jaén</t>
  </si>
  <si>
    <t>La Rioja</t>
  </si>
  <si>
    <t>León</t>
  </si>
  <si>
    <t>Lleida</t>
  </si>
  <si>
    <t>Lugo</t>
  </si>
  <si>
    <t>Málaga</t>
  </si>
  <si>
    <t>Murcia</t>
  </si>
  <si>
    <t>Navarra</t>
  </si>
  <si>
    <t>Orense</t>
  </si>
  <si>
    <t>Palencia</t>
  </si>
  <si>
    <t>Salamanca</t>
  </si>
  <si>
    <t>Segovia</t>
  </si>
  <si>
    <t>Sevilla</t>
  </si>
  <si>
    <t>Toledo</t>
  </si>
  <si>
    <t>Valencia</t>
  </si>
  <si>
    <t>Valladolid</t>
  </si>
  <si>
    <t>Zamora</t>
  </si>
  <si>
    <t>Zaragoza</t>
  </si>
  <si>
    <t>FICHA - A - RESUMEN INVITADOS GMC</t>
  </si>
  <si>
    <t>ESTADOS UNIDOS</t>
  </si>
  <si>
    <t>Cincinnati</t>
  </si>
  <si>
    <t>Aurora (Colorado)</t>
  </si>
  <si>
    <t>Chicago</t>
  </si>
  <si>
    <t>CHINA</t>
  </si>
  <si>
    <t>Shanghai</t>
  </si>
  <si>
    <t>COREA</t>
  </si>
  <si>
    <t>Seúl</t>
  </si>
  <si>
    <t>TURQUIA</t>
  </si>
  <si>
    <t>Estambul</t>
  </si>
  <si>
    <t>Frankfurt</t>
  </si>
  <si>
    <t>Stuttgart</t>
  </si>
  <si>
    <t>Berlin</t>
  </si>
  <si>
    <t>Munich</t>
  </si>
  <si>
    <t>Copenhague</t>
  </si>
  <si>
    <t>Zurich</t>
  </si>
  <si>
    <t>Helsinki</t>
  </si>
  <si>
    <t>Paris - CHG</t>
  </si>
  <si>
    <t>Paris - Orly</t>
  </si>
  <si>
    <t>Milan</t>
  </si>
  <si>
    <t>Roma</t>
  </si>
  <si>
    <t>Oporto</t>
  </si>
  <si>
    <t xml:space="preserve">PORTUGAL </t>
  </si>
  <si>
    <t>Lisboa</t>
  </si>
  <si>
    <t>Londres Stansted</t>
  </si>
  <si>
    <t>Londres Heathrow</t>
  </si>
  <si>
    <t>Amsterdan</t>
  </si>
  <si>
    <t>BELGICA</t>
  </si>
  <si>
    <t xml:space="preserve">Bruselas </t>
  </si>
  <si>
    <t xml:space="preserve">PERÚ </t>
  </si>
  <si>
    <t>Lima</t>
  </si>
  <si>
    <t>COLOMBIA</t>
  </si>
  <si>
    <t>Medellin</t>
  </si>
  <si>
    <t>Bogotá</t>
  </si>
  <si>
    <t>MEXICO</t>
  </si>
  <si>
    <t>México</t>
  </si>
  <si>
    <t>BRASIL</t>
  </si>
  <si>
    <t>Sao Paulo</t>
  </si>
  <si>
    <t>Estocolmo</t>
  </si>
  <si>
    <t>ISRAEL</t>
  </si>
  <si>
    <t>Tel Avit</t>
  </si>
  <si>
    <t>Oslo</t>
  </si>
  <si>
    <t>Dublin</t>
  </si>
  <si>
    <t>Boston</t>
  </si>
  <si>
    <t>Houston</t>
  </si>
  <si>
    <t xml:space="preserve">Washigton DC </t>
  </si>
  <si>
    <t>IMPORTE ALOJAMIENTO HOTEL 4*</t>
  </si>
  <si>
    <r>
      <t xml:space="preserve">Nº HABITACIONES </t>
    </r>
    <r>
      <rPr>
        <b/>
        <vertAlign val="superscript"/>
        <sz val="11"/>
        <color indexed="8"/>
        <rFont val="Arial Narrow"/>
        <family val="2"/>
      </rPr>
      <t>1</t>
    </r>
  </si>
  <si>
    <t>VIAJES</t>
  </si>
  <si>
    <t>TRASLADOS INDIVIDUALES</t>
  </si>
  <si>
    <t>INVITADOS VIP</t>
  </si>
  <si>
    <t>RESTO INVITADOS</t>
  </si>
  <si>
    <t>IMPORTE ALOJAMIENTO 4*</t>
  </si>
  <si>
    <t>IMPORTE TRASLADOS INDIVIDUALES</t>
  </si>
  <si>
    <t>IMPORTE GASTOS COMPLEMENTARIOS</t>
  </si>
  <si>
    <t>BUSINESS</t>
  </si>
  <si>
    <t>TURISTA</t>
  </si>
  <si>
    <t>El número total de habitaciones debe ser igual a 166</t>
  </si>
  <si>
    <t xml:space="preserve">FICHA - A - RESUMEN INVITADOS GUEXT </t>
  </si>
  <si>
    <t>(*) Sumatorio de los 4 programas  deberá coincidir con el importe contemplado en el modelo de oferta económica</t>
  </si>
  <si>
    <t>* El importe para este programa no podrá superar el precio máximo de licitación indicado en el Anexo I Cuadro de caracteristicas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</si>
</sst>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_-* #,##0\ _€_-;\-* #,##0\ _€_-;_-* &quot;-&quot;\ _€_-;_-@_-"/>
    <numFmt numFmtId="165" formatCode="_-* #,##0.00\ [$€]_-;\-* #,##0.00\ [$€]_-;_-* &quot;-&quot;??\ [$€]_-;_-@_-"/>
    <numFmt numFmtId="166" formatCode="#,##0.00\ [$€-C0A]"/>
    <numFmt numFmtId="167" formatCode="#,##0.00\ &quot;€&quot;"/>
    <numFmt numFmtId="168" formatCode="_-* #,##0\ &quot;€&quot;_-;\-* #,##0\ &quot;€&quot;_-;_-* &quot;-&quot;??\ &quot;€&quot;_-;_-@_-"/>
  </numFmts>
  <fonts count="34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color theme="1"/>
      <name val="Arial Narrow"/>
      <family val="2"/>
    </font>
    <font>
      <sz val="9"/>
      <name val="Arial Narrow"/>
      <family val="2"/>
    </font>
    <font>
      <b/>
      <vertAlign val="superscript"/>
      <sz val="9"/>
      <color theme="1"/>
      <name val="Arial Narrow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b/>
      <vertAlign val="superscript"/>
      <sz val="11"/>
      <color indexed="8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vertAlign val="superscript"/>
      <sz val="11"/>
      <name val="Arial Narrow"/>
      <family val="2"/>
    </font>
    <font>
      <b/>
      <sz val="9"/>
      <color rgb="FF000000"/>
      <name val="Arial Narrow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Arial Narrow"/>
    </font>
    <font>
      <b/>
      <sz val="11"/>
      <color theme="1"/>
      <name val="Arial Narrow"/>
    </font>
    <font>
      <sz val="10"/>
      <name val="Arial"/>
    </font>
    <font>
      <b/>
      <sz val="9"/>
      <color theme="1"/>
      <name val="Arial Narrow"/>
    </font>
    <font>
      <b/>
      <sz val="11"/>
      <color rgb="FF000000"/>
      <name val="Arial Narrow"/>
    </font>
    <font>
      <sz val="10"/>
      <color theme="1"/>
      <name val="Calibri"/>
    </font>
    <font>
      <sz val="11"/>
      <color theme="1"/>
      <name val="Arial Narrow"/>
    </font>
    <font>
      <b/>
      <vertAlign val="superscript"/>
      <sz val="9"/>
      <color rgb="FF000000"/>
      <name val="Arial Narrow"/>
      <family val="2"/>
    </font>
    <font>
      <sz val="11"/>
      <color rgb="FF000000"/>
      <name val="Arial Narrow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A5A5A5"/>
        <bgColor rgb="FFA5A5A5"/>
      </patternFill>
    </fill>
    <fill>
      <patternFill patternType="solid">
        <fgColor rgb="FF7F7F7F"/>
        <bgColor rgb="FF7F7F7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rgb="FFD8D8D8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8">
    <xf numFmtId="0" fontId="0" fillId="0" borderId="0"/>
    <xf numFmtId="0" fontId="4" fillId="0" borderId="0"/>
    <xf numFmtId="165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3" fillId="0" borderId="0"/>
    <xf numFmtId="0" fontId="2" fillId="0" borderId="0"/>
    <xf numFmtId="0" fontId="2" fillId="0" borderId="0"/>
    <xf numFmtId="44" fontId="24" fillId="0" borderId="0" applyFont="0" applyFill="0" applyBorder="0" applyAlignment="0" applyProtection="0"/>
  </cellStyleXfs>
  <cellXfs count="244">
    <xf numFmtId="0" fontId="0" fillId="0" borderId="0" xfId="0"/>
    <xf numFmtId="1" fontId="14" fillId="0" borderId="7" xfId="0" applyNumberFormat="1" applyFont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10" fillId="2" borderId="0" xfId="1" applyFont="1" applyFill="1"/>
    <xf numFmtId="1" fontId="10" fillId="2" borderId="0" xfId="1" applyNumberFormat="1" applyFont="1" applyFill="1"/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horizontal="center" vertical="center" wrapText="1"/>
    </xf>
    <xf numFmtId="1" fontId="14" fillId="2" borderId="7" xfId="0" applyNumberFormat="1" applyFont="1" applyFill="1" applyBorder="1" applyAlignment="1">
      <alignment horizontal="center" vertical="center" wrapText="1"/>
    </xf>
    <xf numFmtId="4" fontId="14" fillId="2" borderId="13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indent="1"/>
    </xf>
    <xf numFmtId="1" fontId="0" fillId="2" borderId="0" xfId="0" applyNumberFormat="1" applyFill="1"/>
    <xf numFmtId="1" fontId="19" fillId="2" borderId="0" xfId="0" applyNumberFormat="1" applyFont="1" applyFill="1"/>
    <xf numFmtId="0" fontId="19" fillId="2" borderId="0" xfId="0" applyFont="1" applyFill="1" applyAlignment="1">
      <alignment horizontal="left"/>
    </xf>
    <xf numFmtId="0" fontId="18" fillId="2" borderId="0" xfId="0" applyFont="1" applyFill="1" applyAlignment="1">
      <alignment horizontal="left"/>
    </xf>
    <xf numFmtId="0" fontId="20" fillId="2" borderId="0" xfId="0" applyFont="1" applyFill="1" applyAlignment="1">
      <alignment horizontal="left" indent="1"/>
    </xf>
    <xf numFmtId="1" fontId="20" fillId="2" borderId="0" xfId="0" applyNumberFormat="1" applyFont="1" applyFill="1"/>
    <xf numFmtId="1" fontId="14" fillId="2" borderId="0" xfId="0" applyNumberFormat="1" applyFont="1" applyFill="1" applyAlignment="1">
      <alignment horizontal="center" vertical="center" wrapText="1"/>
    </xf>
    <xf numFmtId="4" fontId="14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left" indent="1"/>
    </xf>
    <xf numFmtId="4" fontId="14" fillId="2" borderId="0" xfId="0" applyNumberFormat="1" applyFont="1" applyFill="1" applyAlignment="1" applyProtection="1">
      <alignment horizontal="center" vertical="center"/>
      <protection locked="0"/>
    </xf>
    <xf numFmtId="0" fontId="9" fillId="2" borderId="0" xfId="0" applyFont="1" applyFill="1"/>
    <xf numFmtId="0" fontId="6" fillId="2" borderId="0" xfId="1" applyFont="1" applyFill="1"/>
    <xf numFmtId="1" fontId="6" fillId="2" borderId="0" xfId="1" applyNumberFormat="1" applyFont="1" applyFill="1"/>
    <xf numFmtId="0" fontId="7" fillId="2" borderId="0" xfId="0" applyFont="1" applyFill="1" applyAlignment="1">
      <alignment vertical="center"/>
    </xf>
    <xf numFmtId="0" fontId="7" fillId="2" borderId="0" xfId="0" applyFont="1" applyFill="1"/>
    <xf numFmtId="4" fontId="7" fillId="2" borderId="0" xfId="0" applyNumberFormat="1" applyFont="1" applyFill="1" applyAlignment="1">
      <alignment horizontal="center"/>
    </xf>
    <xf numFmtId="3" fontId="14" fillId="2" borderId="11" xfId="0" applyNumberFormat="1" applyFont="1" applyFill="1" applyBorder="1" applyAlignment="1" applyProtection="1">
      <alignment horizontal="center" vertical="center"/>
      <protection locked="0"/>
    </xf>
    <xf numFmtId="166" fontId="14" fillId="2" borderId="11" xfId="0" applyNumberFormat="1" applyFont="1" applyFill="1" applyBorder="1" applyAlignment="1" applyProtection="1">
      <alignment horizontal="center" vertical="center"/>
      <protection locked="0"/>
    </xf>
    <xf numFmtId="4" fontId="11" fillId="2" borderId="13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vertical="center"/>
    </xf>
    <xf numFmtId="0" fontId="10" fillId="2" borderId="0" xfId="0" applyFont="1" applyFill="1" applyAlignment="1">
      <alignment horizontal="left"/>
    </xf>
    <xf numFmtId="0" fontId="10" fillId="2" borderId="0" xfId="0" applyFont="1" applyFill="1"/>
    <xf numFmtId="3" fontId="10" fillId="2" borderId="0" xfId="0" applyNumberFormat="1" applyFont="1" applyFill="1" applyAlignment="1">
      <alignment horizontal="left"/>
    </xf>
    <xf numFmtId="0" fontId="17" fillId="2" borderId="18" xfId="0" applyFont="1" applyFill="1" applyBorder="1" applyAlignment="1">
      <alignment horizontal="center" vertical="center" wrapText="1"/>
    </xf>
    <xf numFmtId="166" fontId="11" fillId="2" borderId="12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0" fontId="9" fillId="2" borderId="0" xfId="0" applyFont="1" applyFill="1" applyAlignment="1">
      <alignment vertical="center"/>
    </xf>
    <xf numFmtId="0" fontId="17" fillId="2" borderId="19" xfId="0" applyFont="1" applyFill="1" applyBorder="1" applyAlignment="1">
      <alignment horizontal="center" vertical="center" wrapText="1"/>
    </xf>
    <xf numFmtId="167" fontId="14" fillId="2" borderId="13" xfId="0" applyNumberFormat="1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 wrapText="1"/>
    </xf>
    <xf numFmtId="167" fontId="14" fillId="2" borderId="8" xfId="0" applyNumberFormat="1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167" fontId="14" fillId="2" borderId="14" xfId="0" applyNumberFormat="1" applyFont="1" applyFill="1" applyBorder="1" applyAlignment="1">
      <alignment horizontal="center" vertical="center" wrapText="1"/>
    </xf>
    <xf numFmtId="4" fontId="9" fillId="2" borderId="0" xfId="0" applyNumberFormat="1" applyFont="1" applyFill="1" applyAlignment="1">
      <alignment horizontal="center" vertical="center" wrapText="1"/>
    </xf>
    <xf numFmtId="4" fontId="7" fillId="2" borderId="0" xfId="0" applyNumberFormat="1" applyFont="1" applyFill="1" applyAlignment="1">
      <alignment horizontal="center" vertical="center" wrapText="1"/>
    </xf>
    <xf numFmtId="0" fontId="7" fillId="2" borderId="0" xfId="0" applyFont="1" applyFill="1" applyAlignment="1">
      <alignment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1" fontId="12" fillId="4" borderId="2" xfId="0" applyNumberFormat="1" applyFont="1" applyFill="1" applyBorder="1" applyAlignment="1">
      <alignment horizontal="center" vertical="center" wrapText="1"/>
    </xf>
    <xf numFmtId="4" fontId="12" fillId="4" borderId="3" xfId="0" applyNumberFormat="1" applyFont="1" applyFill="1" applyBorder="1" applyAlignment="1">
      <alignment horizontal="center" vertical="center" wrapText="1"/>
    </xf>
    <xf numFmtId="4" fontId="12" fillId="4" borderId="6" xfId="0" applyNumberFormat="1" applyFont="1" applyFill="1" applyBorder="1" applyAlignment="1">
      <alignment horizontal="center" vertical="center" wrapText="1"/>
    </xf>
    <xf numFmtId="1" fontId="12" fillId="4" borderId="3" xfId="0" applyNumberFormat="1" applyFont="1" applyFill="1" applyBorder="1" applyAlignment="1">
      <alignment horizontal="center" vertical="center" wrapText="1"/>
    </xf>
    <xf numFmtId="49" fontId="14" fillId="2" borderId="18" xfId="0" applyNumberFormat="1" applyFont="1" applyFill="1" applyBorder="1" applyAlignment="1" applyProtection="1">
      <alignment horizontal="center" vertical="center"/>
      <protection locked="0"/>
    </xf>
    <xf numFmtId="0" fontId="16" fillId="4" borderId="4" xfId="0" applyFont="1" applyFill="1" applyBorder="1" applyAlignment="1">
      <alignment horizontal="left" vertical="center" wrapText="1"/>
    </xf>
    <xf numFmtId="3" fontId="16" fillId="4" borderId="2" xfId="0" applyNumberFormat="1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4" fontId="11" fillId="4" borderId="3" xfId="0" applyNumberFormat="1" applyFont="1" applyFill="1" applyBorder="1" applyAlignment="1">
      <alignment horizontal="center" vertical="center" wrapText="1"/>
    </xf>
    <xf numFmtId="166" fontId="11" fillId="4" borderId="3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6" fillId="2" borderId="0" xfId="1" applyFont="1" applyFill="1" applyAlignment="1">
      <alignment vertical="center" textRotation="90"/>
    </xf>
    <xf numFmtId="0" fontId="14" fillId="2" borderId="7" xfId="0" applyFont="1" applyFill="1" applyBorder="1"/>
    <xf numFmtId="0" fontId="14" fillId="2" borderId="7" xfId="0" applyFont="1" applyFill="1" applyBorder="1" applyAlignment="1">
      <alignment vertical="top"/>
    </xf>
    <xf numFmtId="0" fontId="14" fillId="2" borderId="7" xfId="0" applyFont="1" applyFill="1" applyBorder="1" applyAlignment="1">
      <alignment vertical="top" wrapText="1"/>
    </xf>
    <xf numFmtId="1" fontId="14" fillId="0" borderId="10" xfId="0" applyNumberFormat="1" applyFont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vertical="top"/>
    </xf>
    <xf numFmtId="0" fontId="12" fillId="2" borderId="9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0" fillId="2" borderId="23" xfId="1" applyFont="1" applyFill="1" applyBorder="1"/>
    <xf numFmtId="1" fontId="10" fillId="2" borderId="23" xfId="1" applyNumberFormat="1" applyFont="1" applyFill="1" applyBorder="1"/>
    <xf numFmtId="0" fontId="22" fillId="2" borderId="24" xfId="0" applyFont="1" applyFill="1" applyBorder="1" applyAlignment="1">
      <alignment horizontal="left" vertical="center" wrapText="1"/>
    </xf>
    <xf numFmtId="167" fontId="13" fillId="6" borderId="25" xfId="14" applyNumberFormat="1" applyFont="1" applyFill="1" applyBorder="1" applyAlignment="1">
      <alignment horizontal="center" vertical="center" wrapText="1"/>
    </xf>
    <xf numFmtId="0" fontId="10" fillId="2" borderId="0" xfId="16" applyFont="1" applyFill="1"/>
    <xf numFmtId="0" fontId="12" fillId="2" borderId="0" xfId="14" applyFont="1" applyFill="1" applyAlignment="1">
      <alignment horizontal="center" vertical="center" wrapText="1"/>
    </xf>
    <xf numFmtId="0" fontId="12" fillId="4" borderId="1" xfId="14" applyFont="1" applyFill="1" applyBorder="1" applyAlignment="1">
      <alignment horizontal="center" vertical="center" wrapText="1"/>
    </xf>
    <xf numFmtId="0" fontId="12" fillId="4" borderId="15" xfId="14" applyFont="1" applyFill="1" applyBorder="1" applyAlignment="1">
      <alignment horizontal="center" vertical="center" wrapText="1"/>
    </xf>
    <xf numFmtId="1" fontId="12" fillId="4" borderId="2" xfId="14" applyNumberFormat="1" applyFont="1" applyFill="1" applyBorder="1" applyAlignment="1">
      <alignment horizontal="center" vertical="center" wrapText="1"/>
    </xf>
    <xf numFmtId="1" fontId="12" fillId="4" borderId="3" xfId="14" applyNumberFormat="1" applyFont="1" applyFill="1" applyBorder="1" applyAlignment="1">
      <alignment horizontal="center" vertical="center" wrapText="1"/>
    </xf>
    <xf numFmtId="166" fontId="14" fillId="2" borderId="11" xfId="14" applyNumberFormat="1" applyFont="1" applyFill="1" applyBorder="1" applyAlignment="1" applyProtection="1">
      <alignment horizontal="center" vertical="center"/>
      <protection locked="0"/>
    </xf>
    <xf numFmtId="0" fontId="7" fillId="2" borderId="0" xfId="14" applyFont="1" applyFill="1" applyAlignment="1">
      <alignment vertical="center"/>
    </xf>
    <xf numFmtId="4" fontId="7" fillId="2" borderId="0" xfId="14" applyNumberFormat="1" applyFont="1" applyFill="1" applyAlignment="1">
      <alignment horizontal="center" vertical="center"/>
    </xf>
    <xf numFmtId="0" fontId="19" fillId="2" borderId="0" xfId="14" applyFont="1" applyFill="1" applyAlignment="1">
      <alignment horizontal="left"/>
    </xf>
    <xf numFmtId="1" fontId="19" fillId="2" borderId="0" xfId="14" applyNumberFormat="1" applyFont="1" applyFill="1"/>
    <xf numFmtId="1" fontId="23" fillId="2" borderId="0" xfId="14" applyNumberFormat="1" applyFill="1"/>
    <xf numFmtId="0" fontId="7" fillId="2" borderId="0" xfId="14" applyFont="1" applyFill="1" applyAlignment="1">
      <alignment horizontal="center" vertical="center"/>
    </xf>
    <xf numFmtId="0" fontId="23" fillId="2" borderId="0" xfId="14" applyFill="1" applyAlignment="1">
      <alignment horizontal="left" indent="1"/>
    </xf>
    <xf numFmtId="4" fontId="14" fillId="2" borderId="18" xfId="14" applyNumberFormat="1" applyFont="1" applyFill="1" applyBorder="1" applyAlignment="1">
      <alignment horizontal="center" vertical="center" wrapText="1"/>
    </xf>
    <xf numFmtId="0" fontId="12" fillId="2" borderId="11" xfId="14" applyFont="1" applyFill="1" applyBorder="1" applyAlignment="1">
      <alignment horizontal="center" vertical="center"/>
    </xf>
    <xf numFmtId="166" fontId="12" fillId="2" borderId="12" xfId="14" applyNumberFormat="1" applyFont="1" applyFill="1" applyBorder="1" applyAlignment="1">
      <alignment horizontal="center" vertical="center"/>
    </xf>
    <xf numFmtId="166" fontId="12" fillId="2" borderId="0" xfId="14" applyNumberFormat="1" applyFont="1" applyFill="1" applyAlignment="1">
      <alignment horizontal="center" vertical="center"/>
    </xf>
    <xf numFmtId="0" fontId="9" fillId="2" borderId="0" xfId="14" applyFont="1" applyFill="1"/>
    <xf numFmtId="4" fontId="14" fillId="2" borderId="26" xfId="14" applyNumberFormat="1" applyFont="1" applyFill="1" applyBorder="1" applyAlignment="1">
      <alignment horizontal="center" vertical="center" wrapText="1"/>
    </xf>
    <xf numFmtId="166" fontId="12" fillId="4" borderId="3" xfId="14" applyNumberFormat="1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0" fillId="2" borderId="0" xfId="0" applyFill="1"/>
    <xf numFmtId="0" fontId="14" fillId="2" borderId="7" xfId="0" applyFont="1" applyFill="1" applyBorder="1" applyAlignment="1">
      <alignment vertical="center" wrapText="1"/>
    </xf>
    <xf numFmtId="0" fontId="14" fillId="2" borderId="28" xfId="0" applyFont="1" applyFill="1" applyBorder="1"/>
    <xf numFmtId="1" fontId="14" fillId="0" borderId="28" xfId="0" applyNumberFormat="1" applyFont="1" applyBorder="1" applyAlignment="1">
      <alignment horizontal="center" vertical="center" wrapText="1"/>
    </xf>
    <xf numFmtId="1" fontId="14" fillId="2" borderId="28" xfId="0" applyNumberFormat="1" applyFont="1" applyFill="1" applyBorder="1" applyAlignment="1">
      <alignment horizontal="center" vertical="center" wrapText="1"/>
    </xf>
    <xf numFmtId="4" fontId="14" fillId="2" borderId="14" xfId="0" applyNumberFormat="1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/>
    </xf>
    <xf numFmtId="0" fontId="14" fillId="2" borderId="29" xfId="0" applyFont="1" applyFill="1" applyBorder="1"/>
    <xf numFmtId="1" fontId="14" fillId="0" borderId="29" xfId="0" applyNumberFormat="1" applyFont="1" applyBorder="1" applyAlignment="1">
      <alignment horizontal="center" vertical="center" wrapText="1"/>
    </xf>
    <xf numFmtId="1" fontId="14" fillId="2" borderId="29" xfId="0" applyNumberFormat="1" applyFont="1" applyFill="1" applyBorder="1" applyAlignment="1">
      <alignment horizontal="center" vertical="center" wrapText="1"/>
    </xf>
    <xf numFmtId="4" fontId="14" fillId="2" borderId="27" xfId="0" applyNumberFormat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 textRotation="90"/>
    </xf>
    <xf numFmtId="1" fontId="14" fillId="2" borderId="0" xfId="0" applyNumberFormat="1" applyFont="1" applyFill="1" applyAlignment="1">
      <alignment horizontal="left" vertical="center" wrapText="1"/>
    </xf>
    <xf numFmtId="0" fontId="1" fillId="2" borderId="0" xfId="0" applyFont="1" applyFill="1" applyAlignment="1">
      <alignment horizontal="left" indent="1"/>
    </xf>
    <xf numFmtId="3" fontId="12" fillId="4" borderId="6" xfId="0" applyNumberFormat="1" applyFont="1" applyFill="1" applyBorder="1" applyAlignment="1">
      <alignment horizontal="center" vertical="center" wrapText="1"/>
    </xf>
    <xf numFmtId="4" fontId="14" fillId="2" borderId="31" xfId="0" applyNumberFormat="1" applyFont="1" applyFill="1" applyBorder="1" applyAlignment="1">
      <alignment horizontal="center" vertical="center" wrapText="1"/>
    </xf>
    <xf numFmtId="0" fontId="12" fillId="4" borderId="22" xfId="0" applyFont="1" applyFill="1" applyBorder="1" applyAlignment="1">
      <alignment horizontal="center" vertical="center" wrapText="1"/>
    </xf>
    <xf numFmtId="1" fontId="12" fillId="4" borderId="15" xfId="0" applyNumberFormat="1" applyFont="1" applyFill="1" applyBorder="1" applyAlignment="1">
      <alignment horizontal="center" vertical="center" wrapText="1"/>
    </xf>
    <xf numFmtId="1" fontId="12" fillId="4" borderId="32" xfId="0" applyNumberFormat="1" applyFont="1" applyFill="1" applyBorder="1" applyAlignment="1">
      <alignment horizontal="center" vertical="center" wrapText="1"/>
    </xf>
    <xf numFmtId="0" fontId="25" fillId="6" borderId="0" xfId="0" applyFont="1" applyFill="1"/>
    <xf numFmtId="1" fontId="25" fillId="6" borderId="0" xfId="0" applyNumberFormat="1" applyFont="1" applyFill="1"/>
    <xf numFmtId="0" fontId="28" fillId="6" borderId="0" xfId="0" applyFont="1" applyFill="1" applyAlignment="1">
      <alignment horizontal="center" vertical="center" wrapText="1"/>
    </xf>
    <xf numFmtId="0" fontId="28" fillId="6" borderId="0" xfId="0" applyFont="1" applyFill="1"/>
    <xf numFmtId="1" fontId="28" fillId="6" borderId="0" xfId="0" applyNumberFormat="1" applyFont="1" applyFill="1"/>
    <xf numFmtId="0" fontId="29" fillId="6" borderId="0" xfId="0" applyFont="1" applyFill="1" applyAlignment="1">
      <alignment horizontal="left" vertical="center" wrapText="1"/>
    </xf>
    <xf numFmtId="3" fontId="29" fillId="6" borderId="0" xfId="0" applyNumberFormat="1" applyFont="1" applyFill="1" applyAlignment="1">
      <alignment horizontal="center" vertical="center" wrapText="1"/>
    </xf>
    <xf numFmtId="0" fontId="26" fillId="6" borderId="0" xfId="0" applyFont="1" applyFill="1" applyAlignment="1">
      <alignment horizontal="center" vertical="center" wrapText="1"/>
    </xf>
    <xf numFmtId="4" fontId="26" fillId="6" borderId="0" xfId="0" applyNumberFormat="1" applyFont="1" applyFill="1" applyAlignment="1">
      <alignment horizontal="center" vertical="center" wrapText="1"/>
    </xf>
    <xf numFmtId="1" fontId="30" fillId="6" borderId="0" xfId="0" applyNumberFormat="1" applyFont="1" applyFill="1"/>
    <xf numFmtId="0" fontId="25" fillId="6" borderId="0" xfId="0" applyFont="1" applyFill="1" applyAlignment="1">
      <alignment vertical="center"/>
    </xf>
    <xf numFmtId="0" fontId="26" fillId="9" borderId="39" xfId="0" applyFont="1" applyFill="1" applyBorder="1" applyAlignment="1">
      <alignment horizontal="center" vertical="center" wrapText="1"/>
    </xf>
    <xf numFmtId="0" fontId="26" fillId="9" borderId="40" xfId="0" applyFont="1" applyFill="1" applyBorder="1" applyAlignment="1">
      <alignment horizontal="center" vertical="center" wrapText="1"/>
    </xf>
    <xf numFmtId="1" fontId="26" fillId="9" borderId="40" xfId="0" applyNumberFormat="1" applyFont="1" applyFill="1" applyBorder="1" applyAlignment="1">
      <alignment horizontal="center" vertical="center" wrapText="1"/>
    </xf>
    <xf numFmtId="1" fontId="26" fillId="9" borderId="41" xfId="0" applyNumberFormat="1" applyFont="1" applyFill="1" applyBorder="1" applyAlignment="1">
      <alignment horizontal="center" vertical="center" wrapText="1"/>
    </xf>
    <xf numFmtId="49" fontId="31" fillId="6" borderId="42" xfId="0" applyNumberFormat="1" applyFont="1" applyFill="1" applyBorder="1" applyAlignment="1">
      <alignment horizontal="center" vertical="center"/>
    </xf>
    <xf numFmtId="3" fontId="31" fillId="0" borderId="43" xfId="0" applyNumberFormat="1" applyFont="1" applyBorder="1" applyAlignment="1">
      <alignment horizontal="center" vertical="center"/>
    </xf>
    <xf numFmtId="166" fontId="31" fillId="6" borderId="43" xfId="0" applyNumberFormat="1" applyFont="1" applyFill="1" applyBorder="1" applyAlignment="1">
      <alignment horizontal="center" vertical="center"/>
    </xf>
    <xf numFmtId="4" fontId="26" fillId="6" borderId="44" xfId="0" applyNumberFormat="1" applyFont="1" applyFill="1" applyBorder="1" applyAlignment="1">
      <alignment horizontal="center" vertical="center" wrapText="1"/>
    </xf>
    <xf numFmtId="3" fontId="31" fillId="6" borderId="43" xfId="0" applyNumberFormat="1" applyFont="1" applyFill="1" applyBorder="1" applyAlignment="1">
      <alignment horizontal="center" vertical="center"/>
    </xf>
    <xf numFmtId="4" fontId="26" fillId="9" borderId="46" xfId="0" applyNumberFormat="1" applyFont="1" applyFill="1" applyBorder="1" applyAlignment="1">
      <alignment horizontal="center" vertical="center" wrapText="1"/>
    </xf>
    <xf numFmtId="4" fontId="26" fillId="9" borderId="41" xfId="0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166" fontId="12" fillId="2" borderId="0" xfId="0" applyNumberFormat="1" applyFont="1" applyFill="1" applyAlignment="1">
      <alignment horizontal="center" vertical="center"/>
    </xf>
    <xf numFmtId="4" fontId="14" fillId="2" borderId="26" xfId="0" applyNumberFormat="1" applyFont="1" applyFill="1" applyBorder="1" applyAlignment="1">
      <alignment horizontal="center" vertical="center" wrapText="1"/>
    </xf>
    <xf numFmtId="166" fontId="12" fillId="2" borderId="27" xfId="0" applyNumberFormat="1" applyFont="1" applyFill="1" applyBorder="1" applyAlignment="1">
      <alignment horizontal="center" vertical="center"/>
    </xf>
    <xf numFmtId="0" fontId="12" fillId="2" borderId="29" xfId="0" applyFont="1" applyFill="1" applyBorder="1" applyAlignment="1">
      <alignment horizontal="center" vertical="center"/>
    </xf>
    <xf numFmtId="166" fontId="14" fillId="2" borderId="29" xfId="0" applyNumberFormat="1" applyFont="1" applyFill="1" applyBorder="1" applyAlignment="1" applyProtection="1">
      <alignment horizontal="center" vertical="center"/>
      <protection locked="0"/>
    </xf>
    <xf numFmtId="166" fontId="12" fillId="4" borderId="3" xfId="0" applyNumberFormat="1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166" fontId="11" fillId="2" borderId="0" xfId="0" applyNumberFormat="1" applyFont="1" applyFill="1" applyAlignment="1">
      <alignment horizontal="center" vertical="center" wrapText="1"/>
    </xf>
    <xf numFmtId="0" fontId="22" fillId="2" borderId="0" xfId="0" applyFont="1" applyFill="1" applyAlignment="1">
      <alignment horizontal="left" vertical="center" wrapText="1"/>
    </xf>
    <xf numFmtId="4" fontId="25" fillId="6" borderId="0" xfId="0" applyNumberFormat="1" applyFont="1" applyFill="1" applyAlignment="1">
      <alignment horizontal="center"/>
    </xf>
    <xf numFmtId="0" fontId="25" fillId="6" borderId="0" xfId="0" applyFont="1" applyFill="1" applyAlignment="1">
      <alignment horizontal="center"/>
    </xf>
    <xf numFmtId="0" fontId="33" fillId="6" borderId="47" xfId="0" applyFont="1" applyFill="1" applyBorder="1" applyAlignment="1">
      <alignment horizontal="center" vertical="center" wrapText="1"/>
    </xf>
    <xf numFmtId="0" fontId="14" fillId="6" borderId="43" xfId="0" applyFont="1" applyFill="1" applyBorder="1" applyAlignment="1">
      <alignment horizontal="center" vertical="center" wrapText="1"/>
    </xf>
    <xf numFmtId="166" fontId="26" fillId="6" borderId="44" xfId="0" applyNumberFormat="1" applyFont="1" applyFill="1" applyBorder="1" applyAlignment="1">
      <alignment horizontal="center" vertical="center" wrapText="1"/>
    </xf>
    <xf numFmtId="0" fontId="25" fillId="6" borderId="0" xfId="0" applyFont="1" applyFill="1" applyAlignment="1">
      <alignment horizontal="left"/>
    </xf>
    <xf numFmtId="1" fontId="12" fillId="9" borderId="41" xfId="0" applyNumberFormat="1" applyFont="1" applyFill="1" applyBorder="1" applyAlignment="1">
      <alignment horizontal="center" vertical="center" wrapText="1"/>
    </xf>
    <xf numFmtId="0" fontId="25" fillId="6" borderId="0" xfId="0" applyFont="1" applyFill="1" applyAlignment="1">
      <alignment vertical="center" wrapText="1"/>
    </xf>
    <xf numFmtId="4" fontId="28" fillId="6" borderId="0" xfId="0" applyNumberFormat="1" applyFont="1" applyFill="1" applyAlignment="1">
      <alignment horizontal="center" vertical="center" wrapText="1"/>
    </xf>
    <xf numFmtId="4" fontId="25" fillId="6" borderId="0" xfId="0" applyNumberFormat="1" applyFont="1" applyFill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/>
    </xf>
    <xf numFmtId="166" fontId="14" fillId="2" borderId="7" xfId="0" applyNumberFormat="1" applyFont="1" applyFill="1" applyBorder="1" applyAlignment="1" applyProtection="1">
      <alignment horizontal="center" vertical="center"/>
      <protection locked="0"/>
    </xf>
    <xf numFmtId="4" fontId="14" fillId="2" borderId="20" xfId="0" applyNumberFormat="1" applyFont="1" applyFill="1" applyBorder="1" applyAlignment="1">
      <alignment horizontal="center" vertical="center" wrapText="1"/>
    </xf>
    <xf numFmtId="166" fontId="12" fillId="2" borderId="8" xfId="0" applyNumberFormat="1" applyFont="1" applyFill="1" applyBorder="1" applyAlignment="1">
      <alignment horizontal="center" vertical="center"/>
    </xf>
    <xf numFmtId="0" fontId="11" fillId="10" borderId="30" xfId="0" applyFont="1" applyFill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2" fillId="2" borderId="50" xfId="0" applyFont="1" applyFill="1" applyBorder="1" applyAlignment="1">
      <alignment horizontal="center" vertical="center"/>
    </xf>
    <xf numFmtId="0" fontId="12" fillId="2" borderId="51" xfId="0" applyFont="1" applyFill="1" applyBorder="1" applyAlignment="1">
      <alignment horizontal="center" vertical="center"/>
    </xf>
    <xf numFmtId="1" fontId="12" fillId="2" borderId="48" xfId="0" applyNumberFormat="1" applyFont="1" applyFill="1" applyBorder="1" applyAlignment="1">
      <alignment horizontal="center" vertical="center" wrapText="1"/>
    </xf>
    <xf numFmtId="4" fontId="12" fillId="2" borderId="31" xfId="0" applyNumberFormat="1" applyFont="1" applyFill="1" applyBorder="1" applyAlignment="1">
      <alignment horizontal="center" vertical="center" wrapText="1"/>
    </xf>
    <xf numFmtId="4" fontId="12" fillId="2" borderId="0" xfId="0" applyNumberFormat="1" applyFont="1" applyFill="1" applyAlignment="1">
      <alignment horizontal="center" vertical="center" wrapText="1"/>
    </xf>
    <xf numFmtId="0" fontId="16" fillId="6" borderId="54" xfId="0" applyFont="1" applyFill="1" applyBorder="1" applyAlignment="1">
      <alignment horizontal="center" vertical="center" wrapText="1"/>
    </xf>
    <xf numFmtId="167" fontId="31" fillId="6" borderId="55" xfId="0" applyNumberFormat="1" applyFont="1" applyFill="1" applyBorder="1" applyAlignment="1">
      <alignment horizontal="center" vertical="center" wrapText="1"/>
    </xf>
    <xf numFmtId="0" fontId="26" fillId="9" borderId="56" xfId="0" applyFont="1" applyFill="1" applyBorder="1" applyAlignment="1">
      <alignment horizontal="center" vertical="center" wrapText="1"/>
    </xf>
    <xf numFmtId="167" fontId="26" fillId="9" borderId="57" xfId="0" applyNumberFormat="1" applyFont="1" applyFill="1" applyBorder="1" applyAlignment="1">
      <alignment horizontal="center" vertical="center" wrapText="1"/>
    </xf>
    <xf numFmtId="4" fontId="14" fillId="2" borderId="8" xfId="0" applyNumberFormat="1" applyFont="1" applyFill="1" applyBorder="1" applyAlignment="1">
      <alignment horizontal="center" vertical="center" wrapText="1"/>
    </xf>
    <xf numFmtId="168" fontId="14" fillId="2" borderId="7" xfId="17" applyNumberFormat="1" applyFont="1" applyFill="1" applyBorder="1" applyAlignment="1">
      <alignment horizontal="center" vertical="center" wrapText="1"/>
    </xf>
    <xf numFmtId="0" fontId="12" fillId="2" borderId="61" xfId="0" applyFont="1" applyFill="1" applyBorder="1" applyAlignment="1">
      <alignment horizontal="center" vertical="center"/>
    </xf>
    <xf numFmtId="0" fontId="12" fillId="2" borderId="62" xfId="0" applyFont="1" applyFill="1" applyBorder="1" applyAlignment="1">
      <alignment horizontal="center" vertical="center"/>
    </xf>
    <xf numFmtId="1" fontId="14" fillId="2" borderId="7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166" fontId="11" fillId="0" borderId="0" xfId="0" applyNumberFormat="1" applyFont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166" fontId="14" fillId="0" borderId="11" xfId="0" applyNumberFormat="1" applyFont="1" applyBorder="1" applyAlignment="1" applyProtection="1">
      <alignment horizontal="center" vertical="center"/>
      <protection locked="0"/>
    </xf>
    <xf numFmtId="166" fontId="11" fillId="0" borderId="12" xfId="0" applyNumberFormat="1" applyFont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center" wrapText="1"/>
    </xf>
    <xf numFmtId="166" fontId="11" fillId="2" borderId="27" xfId="0" applyNumberFormat="1" applyFont="1" applyFill="1" applyBorder="1" applyAlignment="1">
      <alignment horizontal="center" vertical="center" wrapText="1"/>
    </xf>
    <xf numFmtId="168" fontId="14" fillId="2" borderId="29" xfId="17" applyNumberFormat="1" applyFont="1" applyFill="1" applyBorder="1" applyAlignment="1">
      <alignment horizontal="center" vertical="center" wrapText="1"/>
    </xf>
    <xf numFmtId="0" fontId="13" fillId="2" borderId="7" xfId="0" applyFont="1" applyFill="1" applyBorder="1"/>
    <xf numFmtId="0" fontId="12" fillId="2" borderId="50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64" xfId="0" applyFont="1" applyFill="1" applyBorder="1" applyAlignment="1">
      <alignment horizontal="center" vertical="center"/>
    </xf>
    <xf numFmtId="4" fontId="12" fillId="4" borderId="32" xfId="0" applyNumberFormat="1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5" borderId="16" xfId="0" applyFont="1" applyFill="1" applyBorder="1" applyAlignment="1">
      <alignment horizontal="center" vertical="center" wrapText="1"/>
    </xf>
    <xf numFmtId="0" fontId="12" fillId="5" borderId="17" xfId="0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 wrapText="1"/>
    </xf>
    <xf numFmtId="0" fontId="12" fillId="5" borderId="4" xfId="14" applyFont="1" applyFill="1" applyBorder="1" applyAlignment="1">
      <alignment horizontal="center" vertical="center" wrapText="1"/>
    </xf>
    <xf numFmtId="0" fontId="12" fillId="5" borderId="16" xfId="14" applyFont="1" applyFill="1" applyBorder="1" applyAlignment="1">
      <alignment horizontal="center" vertical="center" wrapText="1"/>
    </xf>
    <xf numFmtId="0" fontId="12" fillId="5" borderId="17" xfId="14" applyFont="1" applyFill="1" applyBorder="1" applyAlignment="1">
      <alignment horizontal="center" vertical="center" wrapText="1"/>
    </xf>
    <xf numFmtId="4" fontId="12" fillId="4" borderId="4" xfId="14" applyNumberFormat="1" applyFont="1" applyFill="1" applyBorder="1" applyAlignment="1">
      <alignment horizontal="center" vertical="center"/>
    </xf>
    <xf numFmtId="4" fontId="12" fillId="4" borderId="16" xfId="14" applyNumberFormat="1" applyFont="1" applyFill="1" applyBorder="1" applyAlignment="1">
      <alignment horizontal="center" vertical="center"/>
    </xf>
    <xf numFmtId="4" fontId="12" fillId="4" borderId="5" xfId="14" applyNumberFormat="1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26" fillId="7" borderId="33" xfId="0" applyFont="1" applyFill="1" applyBorder="1" applyAlignment="1">
      <alignment horizontal="center" vertical="center" wrapText="1"/>
    </xf>
    <xf numFmtId="0" fontId="27" fillId="0" borderId="34" xfId="0" applyFont="1" applyBorder="1"/>
    <xf numFmtId="0" fontId="27" fillId="0" borderId="35" xfId="0" applyFont="1" applyBorder="1"/>
    <xf numFmtId="0" fontId="26" fillId="8" borderId="36" xfId="0" applyFont="1" applyFill="1" applyBorder="1" applyAlignment="1">
      <alignment horizontal="center" vertical="center" wrapText="1"/>
    </xf>
    <xf numFmtId="0" fontId="27" fillId="0" borderId="37" xfId="0" applyFont="1" applyBorder="1"/>
    <xf numFmtId="0" fontId="27" fillId="0" borderId="38" xfId="0" applyFont="1" applyBorder="1"/>
    <xf numFmtId="0" fontId="26" fillId="9" borderId="33" xfId="0" applyFont="1" applyFill="1" applyBorder="1" applyAlignment="1">
      <alignment horizontal="center" vertical="center" wrapText="1"/>
    </xf>
    <xf numFmtId="0" fontId="27" fillId="0" borderId="45" xfId="0" applyFont="1" applyBorder="1"/>
    <xf numFmtId="4" fontId="12" fillId="4" borderId="4" xfId="0" applyNumberFormat="1" applyFont="1" applyFill="1" applyBorder="1" applyAlignment="1">
      <alignment horizontal="center" vertical="center"/>
    </xf>
    <xf numFmtId="4" fontId="12" fillId="4" borderId="16" xfId="0" applyNumberFormat="1" applyFont="1" applyFill="1" applyBorder="1" applyAlignment="1">
      <alignment horizontal="center" vertical="center"/>
    </xf>
    <xf numFmtId="4" fontId="12" fillId="4" borderId="5" xfId="0" applyNumberFormat="1" applyFont="1" applyFill="1" applyBorder="1" applyAlignment="1">
      <alignment horizontal="center" vertical="center"/>
    </xf>
    <xf numFmtId="0" fontId="22" fillId="2" borderId="23" xfId="0" applyFont="1" applyFill="1" applyBorder="1" applyAlignment="1">
      <alignment horizontal="left" vertical="center" wrapText="1"/>
    </xf>
    <xf numFmtId="0" fontId="26" fillId="8" borderId="52" xfId="0" applyFont="1" applyFill="1" applyBorder="1" applyAlignment="1">
      <alignment horizontal="center" vertical="center" wrapText="1"/>
    </xf>
    <xf numFmtId="0" fontId="27" fillId="0" borderId="53" xfId="0" applyFont="1" applyBorder="1"/>
    <xf numFmtId="0" fontId="12" fillId="2" borderId="49" xfId="0" applyFont="1" applyFill="1" applyBorder="1" applyAlignment="1">
      <alignment horizontal="center" vertical="center"/>
    </xf>
    <xf numFmtId="0" fontId="12" fillId="2" borderId="50" xfId="0" applyFont="1" applyFill="1" applyBorder="1" applyAlignment="1">
      <alignment horizontal="center" vertical="center"/>
    </xf>
    <xf numFmtId="0" fontId="12" fillId="2" borderId="51" xfId="0" applyFont="1" applyFill="1" applyBorder="1" applyAlignment="1">
      <alignment horizontal="center" vertical="center"/>
    </xf>
    <xf numFmtId="0" fontId="12" fillId="2" borderId="49" xfId="0" applyFont="1" applyFill="1" applyBorder="1" applyAlignment="1">
      <alignment horizontal="center" vertical="center" wrapText="1"/>
    </xf>
    <xf numFmtId="0" fontId="12" fillId="2" borderId="50" xfId="0" applyFont="1" applyFill="1" applyBorder="1" applyAlignment="1">
      <alignment horizontal="center" vertical="center" wrapText="1"/>
    </xf>
    <xf numFmtId="0" fontId="12" fillId="2" borderId="51" xfId="0" applyFont="1" applyFill="1" applyBorder="1" applyAlignment="1">
      <alignment horizontal="center" vertical="center" wrapText="1"/>
    </xf>
    <xf numFmtId="0" fontId="12" fillId="2" borderId="63" xfId="0" applyFont="1" applyFill="1" applyBorder="1" applyAlignment="1">
      <alignment horizontal="center" vertical="center"/>
    </xf>
    <xf numFmtId="0" fontId="12" fillId="2" borderId="61" xfId="0" applyFont="1" applyFill="1" applyBorder="1" applyAlignment="1">
      <alignment horizontal="center" vertical="center"/>
    </xf>
    <xf numFmtId="0" fontId="6" fillId="2" borderId="59" xfId="1" applyFont="1" applyFill="1" applyBorder="1" applyAlignment="1">
      <alignment horizontal="center" vertical="center" textRotation="90"/>
    </xf>
    <xf numFmtId="0" fontId="6" fillId="2" borderId="58" xfId="1" applyFont="1" applyFill="1" applyBorder="1" applyAlignment="1">
      <alignment horizontal="center" vertical="center" textRotation="90"/>
    </xf>
    <xf numFmtId="0" fontId="6" fillId="2" borderId="60" xfId="1" applyFont="1" applyFill="1" applyBorder="1" applyAlignment="1">
      <alignment horizontal="center" vertical="center" textRotation="90"/>
    </xf>
    <xf numFmtId="0" fontId="22" fillId="2" borderId="24" xfId="0" applyFont="1" applyFill="1" applyBorder="1" applyAlignment="1">
      <alignment horizontal="left" vertical="center" wrapText="1"/>
    </xf>
    <xf numFmtId="0" fontId="12" fillId="2" borderId="22" xfId="0" applyFont="1" applyFill="1" applyBorder="1" applyAlignment="1">
      <alignment vertical="center" wrapText="1"/>
    </xf>
    <xf numFmtId="0" fontId="12" fillId="2" borderId="9" xfId="0" applyFont="1" applyFill="1" applyBorder="1" applyAlignment="1">
      <alignment vertical="center" wrapText="1"/>
    </xf>
    <xf numFmtId="0" fontId="12" fillId="2" borderId="19" xfId="0" applyFont="1" applyFill="1" applyBorder="1" applyAlignment="1">
      <alignment vertical="center" wrapText="1"/>
    </xf>
    <xf numFmtId="0" fontId="12" fillId="2" borderId="19" xfId="0" applyFont="1" applyFill="1" applyBorder="1" applyAlignment="1">
      <alignment vertical="center"/>
    </xf>
  </cellXfs>
  <cellStyles count="18">
    <cellStyle name="Euro" xfId="2" xr:uid="{00000000-0005-0000-0000-000000000000}"/>
    <cellStyle name="Millares [0] 2" xfId="3" xr:uid="{00000000-0005-0000-0000-000001000000}"/>
    <cellStyle name="Moneda" xfId="17" builtinId="4"/>
    <cellStyle name="Normal" xfId="0" builtinId="0"/>
    <cellStyle name="Normal 2" xfId="4" xr:uid="{00000000-0005-0000-0000-000003000000}"/>
    <cellStyle name="Normal 2 2" xfId="5" xr:uid="{00000000-0005-0000-0000-000004000000}"/>
    <cellStyle name="Normal 2 3" xfId="6" xr:uid="{00000000-0005-0000-0000-000005000000}"/>
    <cellStyle name="Normal 3" xfId="7" xr:uid="{00000000-0005-0000-0000-000006000000}"/>
    <cellStyle name="Normal 3 2" xfId="1" xr:uid="{00000000-0005-0000-0000-000007000000}"/>
    <cellStyle name="Normal 3 2 2" xfId="16" xr:uid="{ACA93784-A253-4FC3-BBA3-F623F100C51C}"/>
    <cellStyle name="Normal 3 3" xfId="15" xr:uid="{AFCA8DA3-66E9-4C37-80F7-E8E6DE895FD1}"/>
    <cellStyle name="Normal 4" xfId="8" xr:uid="{00000000-0005-0000-0000-000008000000}"/>
    <cellStyle name="Normal 5" xfId="9" xr:uid="{00000000-0005-0000-0000-000009000000}"/>
    <cellStyle name="Normal 6" xfId="14" xr:uid="{278FEE2D-2543-4D40-90D5-05A4EBA4D640}"/>
    <cellStyle name="Porcentaje 2" xfId="10" xr:uid="{00000000-0005-0000-0000-00000A000000}"/>
    <cellStyle name="Porcentaje 2 2" xfId="11" xr:uid="{00000000-0005-0000-0000-00000B000000}"/>
    <cellStyle name="Porcentaje 2 3" xfId="12" xr:uid="{00000000-0005-0000-0000-00000C000000}"/>
    <cellStyle name="Porcentaje 3" xfId="13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70"/>
  <sheetViews>
    <sheetView topLeftCell="A63" zoomScale="79" zoomScaleNormal="79" workbookViewId="0">
      <selection activeCell="B69" sqref="B69:D70"/>
    </sheetView>
  </sheetViews>
  <sheetFormatPr baseColWidth="10" defaultColWidth="11.3984375" defaultRowHeight="11.5" x14ac:dyDescent="0.25"/>
  <cols>
    <col min="1" max="1" width="11" style="4" customWidth="1"/>
    <col min="2" max="2" width="38.19921875" style="4" customWidth="1"/>
    <col min="3" max="3" width="33.296875" style="4" customWidth="1"/>
    <col min="4" max="4" width="25.8984375" style="5" customWidth="1"/>
    <col min="5" max="5" width="28" style="5" customWidth="1"/>
    <col min="6" max="6" width="18.3984375" style="4" customWidth="1"/>
    <col min="7" max="7" width="10.3984375" style="4" customWidth="1"/>
    <col min="8" max="16384" width="11.3984375" style="4"/>
  </cols>
  <sheetData>
    <row r="1" spans="1:9" ht="12" thickBot="1" x14ac:dyDescent="0.3"/>
    <row r="2" spans="1:9" ht="35.25" customHeight="1" thickBot="1" x14ac:dyDescent="0.3">
      <c r="B2" s="211" t="s">
        <v>223</v>
      </c>
      <c r="C2" s="212"/>
      <c r="D2" s="212"/>
      <c r="E2" s="212"/>
      <c r="F2" s="213"/>
      <c r="G2" s="6"/>
    </row>
    <row r="3" spans="1:9" ht="25" customHeight="1" thickBot="1" x14ac:dyDescent="0.3">
      <c r="B3" s="7"/>
      <c r="C3" s="7"/>
      <c r="D3" s="7"/>
      <c r="E3" s="7"/>
      <c r="F3" s="7"/>
      <c r="G3" s="6"/>
    </row>
    <row r="4" spans="1:9" ht="26.25" customHeight="1" thickBot="1" x14ac:dyDescent="0.3">
      <c r="B4" s="196" t="s">
        <v>4</v>
      </c>
      <c r="C4" s="197"/>
      <c r="D4" s="197"/>
      <c r="E4" s="197"/>
      <c r="F4" s="198"/>
      <c r="G4" s="6"/>
    </row>
    <row r="5" spans="1:9" ht="34.5" customHeight="1" thickBot="1" x14ac:dyDescent="0.3">
      <c r="B5" s="47" t="s">
        <v>0</v>
      </c>
      <c r="C5" s="60" t="s">
        <v>1</v>
      </c>
      <c r="D5" s="49" t="s">
        <v>2</v>
      </c>
      <c r="E5" s="49" t="s">
        <v>33</v>
      </c>
      <c r="F5" s="50" t="s">
        <v>3</v>
      </c>
    </row>
    <row r="6" spans="1:9" ht="16.25" customHeight="1" x14ac:dyDescent="0.3">
      <c r="A6" s="61"/>
      <c r="B6" s="240" t="s">
        <v>25</v>
      </c>
      <c r="C6" s="63" t="s">
        <v>26</v>
      </c>
      <c r="D6" s="65">
        <v>3</v>
      </c>
      <c r="E6" s="8"/>
      <c r="F6" s="9">
        <f t="shared" ref="F6:F25" si="0">D6*E6</f>
        <v>0</v>
      </c>
      <c r="G6" s="13"/>
      <c r="H6" s="12"/>
    </row>
    <row r="7" spans="1:9" ht="16.25" customHeight="1" x14ac:dyDescent="0.3">
      <c r="A7" s="61"/>
      <c r="B7" s="241"/>
      <c r="C7" s="63" t="s">
        <v>44</v>
      </c>
      <c r="D7" s="65">
        <v>6</v>
      </c>
      <c r="E7" s="8"/>
      <c r="F7" s="9">
        <f t="shared" si="0"/>
        <v>0</v>
      </c>
      <c r="G7" s="13"/>
      <c r="H7" s="12"/>
    </row>
    <row r="8" spans="1:9" ht="16.25" customHeight="1" x14ac:dyDescent="0.35">
      <c r="A8" s="61"/>
      <c r="B8" s="241"/>
      <c r="C8" s="63" t="s">
        <v>18</v>
      </c>
      <c r="D8" s="65">
        <v>4</v>
      </c>
      <c r="E8" s="8"/>
      <c r="F8" s="9">
        <f t="shared" si="0"/>
        <v>0</v>
      </c>
      <c r="G8" s="14"/>
      <c r="H8" s="12"/>
    </row>
    <row r="9" spans="1:9" ht="16.25" customHeight="1" x14ac:dyDescent="0.35">
      <c r="A9" s="61"/>
      <c r="B9" s="241"/>
      <c r="C9" s="63" t="s">
        <v>27</v>
      </c>
      <c r="D9" s="65">
        <v>1</v>
      </c>
      <c r="E9" s="8"/>
      <c r="F9" s="9">
        <f t="shared" si="0"/>
        <v>0</v>
      </c>
      <c r="G9" s="14"/>
      <c r="H9" s="12"/>
    </row>
    <row r="10" spans="1:9" ht="16.25" customHeight="1" x14ac:dyDescent="0.3">
      <c r="A10" s="61"/>
      <c r="B10" s="242"/>
      <c r="C10" s="68" t="s">
        <v>45</v>
      </c>
      <c r="D10" s="65">
        <v>1</v>
      </c>
      <c r="E10" s="1"/>
      <c r="F10" s="9">
        <f t="shared" si="0"/>
        <v>0</v>
      </c>
      <c r="G10" s="10"/>
      <c r="H10" s="11"/>
    </row>
    <row r="11" spans="1:9" ht="16.25" customHeight="1" x14ac:dyDescent="0.3">
      <c r="A11" s="61"/>
      <c r="B11" s="208" t="s">
        <v>28</v>
      </c>
      <c r="C11" s="64" t="s">
        <v>29</v>
      </c>
      <c r="D11" s="1">
        <v>4</v>
      </c>
      <c r="E11" s="8"/>
      <c r="F11" s="9">
        <f t="shared" si="0"/>
        <v>0</v>
      </c>
      <c r="G11" s="10"/>
      <c r="H11" s="11"/>
    </row>
    <row r="12" spans="1:9" ht="16.25" customHeight="1" x14ac:dyDescent="0.3">
      <c r="A12" s="61"/>
      <c r="B12" s="210"/>
      <c r="C12" s="64" t="s">
        <v>46</v>
      </c>
      <c r="D12" s="1">
        <v>2</v>
      </c>
      <c r="E12" s="8"/>
      <c r="F12" s="9">
        <f t="shared" si="0"/>
        <v>0</v>
      </c>
      <c r="G12" s="10"/>
      <c r="H12" s="11"/>
    </row>
    <row r="13" spans="1:9" ht="16.25" customHeight="1" x14ac:dyDescent="0.3">
      <c r="A13" s="61"/>
      <c r="B13" s="3" t="s">
        <v>40</v>
      </c>
      <c r="C13" s="64" t="s">
        <v>19</v>
      </c>
      <c r="D13" s="1">
        <v>2</v>
      </c>
      <c r="E13" s="8"/>
      <c r="F13" s="9">
        <f t="shared" si="0"/>
        <v>0</v>
      </c>
      <c r="G13" s="10"/>
      <c r="H13" s="11"/>
    </row>
    <row r="14" spans="1:9" ht="16.25" customHeight="1" x14ac:dyDescent="0.3">
      <c r="A14" s="61"/>
      <c r="B14" s="208" t="s">
        <v>20</v>
      </c>
      <c r="C14" s="62" t="s">
        <v>21</v>
      </c>
      <c r="D14" s="1">
        <v>2</v>
      </c>
      <c r="E14" s="8"/>
      <c r="F14" s="9">
        <f t="shared" si="0"/>
        <v>0</v>
      </c>
      <c r="G14" s="10"/>
      <c r="H14" s="11"/>
    </row>
    <row r="15" spans="1:9" ht="16.25" customHeight="1" x14ac:dyDescent="0.3">
      <c r="A15" s="61"/>
      <c r="B15" s="210"/>
      <c r="C15" s="62" t="s">
        <v>38</v>
      </c>
      <c r="D15" s="1">
        <v>6</v>
      </c>
      <c r="E15" s="8"/>
      <c r="F15" s="9">
        <f t="shared" si="0"/>
        <v>0</v>
      </c>
      <c r="G15" s="13"/>
      <c r="H15" s="12"/>
    </row>
    <row r="16" spans="1:9" ht="15" customHeight="1" x14ac:dyDescent="0.3">
      <c r="A16" s="61"/>
      <c r="B16" s="208" t="s">
        <v>35</v>
      </c>
      <c r="C16" s="62" t="s">
        <v>32</v>
      </c>
      <c r="D16" s="1">
        <v>3</v>
      </c>
      <c r="E16" s="8"/>
      <c r="F16" s="9">
        <f t="shared" si="0"/>
        <v>0</v>
      </c>
      <c r="G16" s="10"/>
      <c r="H16" s="11"/>
      <c r="I16" s="15"/>
    </row>
    <row r="17" spans="1:10" ht="16.25" customHeight="1" x14ac:dyDescent="0.3">
      <c r="A17" s="61"/>
      <c r="B17" s="210"/>
      <c r="C17" s="62" t="s">
        <v>34</v>
      </c>
      <c r="D17" s="1">
        <v>1</v>
      </c>
      <c r="E17" s="8"/>
      <c r="F17" s="9">
        <f t="shared" si="0"/>
        <v>0</v>
      </c>
      <c r="G17" s="15"/>
      <c r="H17" s="16"/>
      <c r="I17" s="13"/>
    </row>
    <row r="18" spans="1:10" ht="16.25" customHeight="1" x14ac:dyDescent="0.3">
      <c r="A18" s="61"/>
      <c r="B18" s="66" t="s">
        <v>22</v>
      </c>
      <c r="C18" s="62" t="s">
        <v>23</v>
      </c>
      <c r="D18" s="1">
        <v>6</v>
      </c>
      <c r="E18" s="8"/>
      <c r="F18" s="9">
        <f t="shared" si="0"/>
        <v>0</v>
      </c>
      <c r="G18" s="13"/>
      <c r="H18" s="12"/>
      <c r="I18" s="13"/>
      <c r="J18" s="11"/>
    </row>
    <row r="19" spans="1:10" ht="16.25" customHeight="1" x14ac:dyDescent="0.3">
      <c r="A19" s="61"/>
      <c r="B19" s="208" t="s">
        <v>30</v>
      </c>
      <c r="C19" s="62" t="s">
        <v>31</v>
      </c>
      <c r="D19" s="1">
        <v>6</v>
      </c>
      <c r="E19" s="8"/>
      <c r="F19" s="9">
        <f t="shared" si="0"/>
        <v>0</v>
      </c>
      <c r="G19" s="10"/>
      <c r="H19" s="11"/>
      <c r="I19" s="10"/>
      <c r="J19" s="16"/>
    </row>
    <row r="20" spans="1:10" ht="16.25" customHeight="1" x14ac:dyDescent="0.3">
      <c r="A20" s="61"/>
      <c r="B20" s="210"/>
      <c r="C20" s="62" t="s">
        <v>24</v>
      </c>
      <c r="D20" s="1">
        <v>2</v>
      </c>
      <c r="E20" s="8"/>
      <c r="F20" s="9">
        <f t="shared" si="0"/>
        <v>0</v>
      </c>
      <c r="G20" s="15"/>
      <c r="H20" s="16"/>
      <c r="I20" s="13"/>
      <c r="J20" s="12"/>
    </row>
    <row r="21" spans="1:10" ht="16.25" customHeight="1" x14ac:dyDescent="0.3">
      <c r="A21" s="61"/>
      <c r="B21" s="69" t="s">
        <v>42</v>
      </c>
      <c r="C21" s="62" t="s">
        <v>47</v>
      </c>
      <c r="D21" s="1">
        <v>2</v>
      </c>
      <c r="E21" s="8"/>
      <c r="F21" s="9">
        <f t="shared" si="0"/>
        <v>0</v>
      </c>
      <c r="G21" s="15"/>
      <c r="H21" s="16"/>
      <c r="I21" s="13"/>
      <c r="J21" s="12"/>
    </row>
    <row r="22" spans="1:10" ht="16.25" customHeight="1" x14ac:dyDescent="0.3">
      <c r="A22" s="61"/>
      <c r="B22" s="208" t="s">
        <v>41</v>
      </c>
      <c r="C22" s="62" t="s">
        <v>48</v>
      </c>
      <c r="D22" s="1">
        <v>4</v>
      </c>
      <c r="E22" s="8"/>
      <c r="F22" s="9">
        <f t="shared" si="0"/>
        <v>0</v>
      </c>
      <c r="G22" s="15"/>
      <c r="H22" s="16"/>
      <c r="I22" s="13"/>
      <c r="J22" s="12"/>
    </row>
    <row r="23" spans="1:10" ht="16.25" customHeight="1" x14ac:dyDescent="0.3">
      <c r="A23" s="61"/>
      <c r="B23" s="209"/>
      <c r="C23" s="62" t="s">
        <v>49</v>
      </c>
      <c r="D23" s="1">
        <v>2</v>
      </c>
      <c r="E23" s="8"/>
      <c r="F23" s="9">
        <f t="shared" si="0"/>
        <v>0</v>
      </c>
      <c r="G23" s="15"/>
      <c r="H23" s="16"/>
      <c r="I23" s="13"/>
      <c r="J23" s="12"/>
    </row>
    <row r="24" spans="1:10" ht="16.25" customHeight="1" x14ac:dyDescent="0.3">
      <c r="A24" s="61"/>
      <c r="B24" s="3" t="s">
        <v>43</v>
      </c>
      <c r="C24" s="62" t="s">
        <v>50</v>
      </c>
      <c r="D24" s="1">
        <v>6</v>
      </c>
      <c r="E24" s="8"/>
      <c r="F24" s="9">
        <f t="shared" si="0"/>
        <v>0</v>
      </c>
      <c r="G24" s="10"/>
      <c r="H24" s="11"/>
      <c r="I24" s="13"/>
      <c r="J24" s="12"/>
    </row>
    <row r="25" spans="1:10" ht="16.25" customHeight="1" thickBot="1" x14ac:dyDescent="0.35">
      <c r="A25" s="61"/>
      <c r="B25" s="103"/>
      <c r="C25" s="104" t="s">
        <v>51</v>
      </c>
      <c r="D25" s="105">
        <v>2</v>
      </c>
      <c r="E25" s="106"/>
      <c r="F25" s="112">
        <f t="shared" si="0"/>
        <v>0</v>
      </c>
      <c r="G25" s="13"/>
      <c r="H25" s="12"/>
      <c r="I25" s="10"/>
      <c r="J25" s="11"/>
    </row>
    <row r="26" spans="1:10" ht="16.25" customHeight="1" thickBot="1" x14ac:dyDescent="0.4">
      <c r="B26" s="2"/>
      <c r="C26" s="19"/>
      <c r="D26" s="17"/>
      <c r="E26" s="20"/>
      <c r="F26" s="18"/>
      <c r="G26" s="13"/>
      <c r="H26" s="12"/>
      <c r="I26" s="10"/>
      <c r="J26" s="11"/>
    </row>
    <row r="27" spans="1:10" s="21" customFormat="1" ht="32.25" customHeight="1" thickBot="1" x14ac:dyDescent="0.35">
      <c r="B27" s="194" t="s">
        <v>5</v>
      </c>
      <c r="C27" s="195"/>
      <c r="D27" s="51">
        <f xml:space="preserve"> SUM(D6:D25)</f>
        <v>65</v>
      </c>
      <c r="E27" s="51"/>
      <c r="F27" s="50">
        <f>SUM(F6:F25)</f>
        <v>0</v>
      </c>
      <c r="G27" s="10"/>
      <c r="H27" s="11"/>
      <c r="I27" s="10"/>
      <c r="J27" s="12"/>
    </row>
    <row r="28" spans="1:10" ht="13" x14ac:dyDescent="0.3">
      <c r="B28" s="22"/>
      <c r="C28" s="22"/>
      <c r="D28" s="23"/>
      <c r="G28" s="13"/>
      <c r="H28" s="12"/>
      <c r="I28" s="10"/>
      <c r="J28" s="11"/>
    </row>
    <row r="29" spans="1:10" ht="13.5" thickBot="1" x14ac:dyDescent="0.35">
      <c r="G29" s="13"/>
      <c r="H29" s="12"/>
      <c r="I29" s="24"/>
      <c r="J29" s="12"/>
    </row>
    <row r="30" spans="1:10" s="25" customFormat="1" ht="26.25" customHeight="1" thickBot="1" x14ac:dyDescent="0.35">
      <c r="B30" s="196" t="s">
        <v>6</v>
      </c>
      <c r="C30" s="197"/>
      <c r="D30" s="197"/>
      <c r="E30" s="198"/>
      <c r="F30" s="24"/>
      <c r="G30" s="11"/>
    </row>
    <row r="31" spans="1:10" s="25" customFormat="1" ht="38.25" customHeight="1" thickBot="1" x14ac:dyDescent="0.35">
      <c r="B31" s="47" t="s">
        <v>7</v>
      </c>
      <c r="C31" s="48" t="s">
        <v>36</v>
      </c>
      <c r="D31" s="49" t="s">
        <v>8</v>
      </c>
      <c r="E31" s="52" t="s">
        <v>9</v>
      </c>
      <c r="F31" s="4"/>
      <c r="G31" s="11"/>
      <c r="H31" s="12"/>
    </row>
    <row r="32" spans="1:10" s="25" customFormat="1" ht="41" customHeight="1" thickBot="1" x14ac:dyDescent="0.35">
      <c r="B32" s="53"/>
      <c r="C32" s="27">
        <v>81</v>
      </c>
      <c r="D32" s="28"/>
      <c r="E32" s="29">
        <f>C32*D32</f>
        <v>0</v>
      </c>
      <c r="F32" s="26"/>
      <c r="G32" s="13"/>
      <c r="H32" s="12"/>
      <c r="I32" s="4"/>
      <c r="J32" s="11"/>
    </row>
    <row r="33" spans="1:25" s="25" customFormat="1" ht="30" customHeight="1" thickBot="1" x14ac:dyDescent="0.35">
      <c r="B33" s="54" t="s">
        <v>9</v>
      </c>
      <c r="C33" s="55">
        <f>SUM(C32:C32)</f>
        <v>81</v>
      </c>
      <c r="D33" s="56"/>
      <c r="E33" s="57">
        <f>SUM(E32:E32)</f>
        <v>0</v>
      </c>
      <c r="F33" s="26"/>
      <c r="G33" s="15"/>
      <c r="H33" s="16"/>
      <c r="I33" s="4"/>
      <c r="J33" s="12"/>
    </row>
    <row r="34" spans="1:25" s="25" customFormat="1" ht="15.75" customHeight="1" x14ac:dyDescent="0.3">
      <c r="B34" s="30">
        <v>1</v>
      </c>
      <c r="C34" s="31" t="s">
        <v>39</v>
      </c>
      <c r="D34" s="32"/>
      <c r="F34" s="33"/>
      <c r="G34" s="13"/>
      <c r="H34" s="12"/>
      <c r="I34" s="4"/>
      <c r="J34" s="11"/>
    </row>
    <row r="35" spans="1:25" ht="13" x14ac:dyDescent="0.3">
      <c r="G35" s="10"/>
      <c r="H35" s="11"/>
      <c r="J35" s="12"/>
    </row>
    <row r="36" spans="1:25" ht="12" thickBot="1" x14ac:dyDescent="0.3"/>
    <row r="37" spans="1:25" ht="26.5" customHeight="1" thickBot="1" x14ac:dyDescent="0.3">
      <c r="A37" s="25"/>
      <c r="B37" s="196" t="s">
        <v>62</v>
      </c>
      <c r="C37" s="197"/>
      <c r="D37" s="197"/>
      <c r="E37" s="198"/>
      <c r="F37" s="33"/>
      <c r="G37" s="25"/>
    </row>
    <row r="38" spans="1:25" ht="35" customHeight="1" thickBot="1" x14ac:dyDescent="0.3">
      <c r="A38" s="25"/>
      <c r="B38" s="47" t="s">
        <v>10</v>
      </c>
      <c r="C38" s="48" t="s">
        <v>52</v>
      </c>
      <c r="D38" s="49" t="s">
        <v>8</v>
      </c>
      <c r="E38" s="52" t="s">
        <v>9</v>
      </c>
      <c r="F38" s="26"/>
      <c r="G38" s="25"/>
    </row>
    <row r="39" spans="1:25" ht="38" customHeight="1" thickBot="1" x14ac:dyDescent="0.3">
      <c r="A39" s="25"/>
      <c r="B39" s="34" t="s">
        <v>53</v>
      </c>
      <c r="C39" s="70">
        <v>1</v>
      </c>
      <c r="D39" s="28"/>
      <c r="E39" s="35">
        <f>D39*C39</f>
        <v>0</v>
      </c>
      <c r="F39" s="26"/>
      <c r="G39" s="25"/>
    </row>
    <row r="40" spans="1:25" ht="38" customHeight="1" thickBot="1" x14ac:dyDescent="0.3">
      <c r="A40" s="25"/>
      <c r="B40" s="34" t="s">
        <v>103</v>
      </c>
      <c r="C40" s="70">
        <v>1</v>
      </c>
      <c r="D40" s="28"/>
      <c r="E40" s="35">
        <f>D40*C40</f>
        <v>0</v>
      </c>
      <c r="F40" s="26"/>
      <c r="G40" s="25"/>
    </row>
    <row r="41" spans="1:25" ht="29.5" customHeight="1" thickBot="1" x14ac:dyDescent="0.3">
      <c r="A41" s="37"/>
      <c r="B41" s="199" t="s">
        <v>54</v>
      </c>
      <c r="C41" s="201"/>
      <c r="D41" s="200"/>
      <c r="E41" s="58">
        <f>SUM(E39:E40)</f>
        <v>0</v>
      </c>
      <c r="F41" s="7"/>
      <c r="G41" s="37"/>
    </row>
    <row r="42" spans="1:25" ht="13.5" x14ac:dyDescent="0.25">
      <c r="B42" s="30"/>
      <c r="C42" s="71"/>
      <c r="D42" s="72"/>
      <c r="E42" s="72"/>
    </row>
    <row r="45" spans="1:25" ht="12" thickBot="1" x14ac:dyDescent="0.3"/>
    <row r="46" spans="1:25" ht="43" customHeight="1" thickBot="1" x14ac:dyDescent="0.35">
      <c r="A46" s="82"/>
      <c r="B46" s="202" t="s">
        <v>57</v>
      </c>
      <c r="C46" s="203"/>
      <c r="D46" s="203"/>
      <c r="E46" s="204"/>
      <c r="F46" s="76"/>
      <c r="G46" s="83"/>
      <c r="H46" s="84"/>
      <c r="I46" s="85"/>
      <c r="J46" s="86"/>
      <c r="K46" s="86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</row>
    <row r="47" spans="1:25" ht="56.5" thickBot="1" x14ac:dyDescent="0.3">
      <c r="A47" s="82"/>
      <c r="B47" s="77" t="s">
        <v>58</v>
      </c>
      <c r="C47" s="78" t="s">
        <v>59</v>
      </c>
      <c r="D47" s="79" t="s">
        <v>60</v>
      </c>
      <c r="E47" s="80" t="s">
        <v>9</v>
      </c>
      <c r="F47" s="76"/>
      <c r="G47" s="87"/>
      <c r="H47" s="88"/>
      <c r="I47" s="86"/>
      <c r="J47" s="86"/>
      <c r="K47" s="75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</row>
    <row r="48" spans="1:25" ht="40" customHeight="1" thickBot="1" x14ac:dyDescent="0.3">
      <c r="A48" s="82"/>
      <c r="B48" s="89" t="s">
        <v>106</v>
      </c>
      <c r="C48" s="90">
        <v>1</v>
      </c>
      <c r="D48" s="81"/>
      <c r="E48" s="91">
        <f>C48*D48</f>
        <v>0</v>
      </c>
      <c r="F48" s="92"/>
      <c r="G48" s="87"/>
      <c r="H48" s="88"/>
      <c r="I48" s="86"/>
      <c r="J48" s="93"/>
      <c r="K48" s="93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</row>
    <row r="49" spans="1:25" ht="40" customHeight="1" thickBot="1" x14ac:dyDescent="0.3">
      <c r="A49" s="82"/>
      <c r="B49" s="94" t="s">
        <v>104</v>
      </c>
      <c r="C49" s="90">
        <v>1</v>
      </c>
      <c r="D49" s="81"/>
      <c r="E49" s="91">
        <f t="shared" ref="E49:E50" si="1">C49*D49</f>
        <v>0</v>
      </c>
      <c r="F49" s="92"/>
      <c r="G49" s="87"/>
      <c r="H49" s="88"/>
      <c r="I49" s="86"/>
      <c r="J49" s="93"/>
      <c r="K49" s="93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</row>
    <row r="50" spans="1:25" ht="39.5" customHeight="1" thickBot="1" x14ac:dyDescent="0.3">
      <c r="A50" s="82"/>
      <c r="B50" s="94" t="s">
        <v>105</v>
      </c>
      <c r="C50" s="90">
        <v>1</v>
      </c>
      <c r="D50" s="81"/>
      <c r="E50" s="91">
        <f t="shared" si="1"/>
        <v>0</v>
      </c>
      <c r="F50" s="92"/>
      <c r="G50" s="87"/>
      <c r="H50" s="88"/>
      <c r="I50" s="86"/>
      <c r="J50" s="93"/>
      <c r="K50" s="93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</row>
    <row r="51" spans="1:25" ht="33" customHeight="1" thickBot="1" x14ac:dyDescent="0.3">
      <c r="A51" s="82"/>
      <c r="B51" s="205" t="s">
        <v>61</v>
      </c>
      <c r="C51" s="206"/>
      <c r="D51" s="207"/>
      <c r="E51" s="95">
        <f>SUM(E48:E50)</f>
        <v>0</v>
      </c>
      <c r="F51" s="92"/>
      <c r="G51" s="82"/>
      <c r="H51" s="75"/>
      <c r="I51" s="75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</row>
    <row r="53" spans="1:25" ht="12" thickBot="1" x14ac:dyDescent="0.3">
      <c r="A53" s="25"/>
      <c r="B53" s="73"/>
      <c r="C53" s="73"/>
      <c r="D53" s="73"/>
      <c r="E53" s="73"/>
      <c r="F53" s="31"/>
      <c r="G53" s="25"/>
    </row>
    <row r="54" spans="1:25" s="25" customFormat="1" ht="26.25" customHeight="1" thickBot="1" x14ac:dyDescent="0.3">
      <c r="B54" s="196" t="s">
        <v>17</v>
      </c>
      <c r="C54" s="197"/>
      <c r="D54" s="197"/>
      <c r="E54" s="198"/>
      <c r="F54" s="26"/>
    </row>
    <row r="55" spans="1:25" s="25" customFormat="1" ht="34" customHeight="1" thickBot="1" x14ac:dyDescent="0.3">
      <c r="B55" s="47" t="s">
        <v>10</v>
      </c>
      <c r="C55" s="60" t="s">
        <v>11</v>
      </c>
      <c r="D55" s="49" t="s">
        <v>8</v>
      </c>
      <c r="E55" s="52" t="s">
        <v>9</v>
      </c>
      <c r="F55" s="26"/>
    </row>
    <row r="56" spans="1:25" s="25" customFormat="1" ht="33.5" customHeight="1" thickBot="1" x14ac:dyDescent="0.3">
      <c r="B56" s="34" t="s">
        <v>37</v>
      </c>
      <c r="C56" s="67">
        <v>65</v>
      </c>
      <c r="D56" s="28"/>
      <c r="E56" s="35">
        <f>D56*C56</f>
        <v>0</v>
      </c>
      <c r="F56" s="36"/>
    </row>
    <row r="57" spans="1:25" s="37" customFormat="1" ht="33" customHeight="1" thickBot="1" x14ac:dyDescent="0.35">
      <c r="B57" s="199" t="s">
        <v>15</v>
      </c>
      <c r="C57" s="200"/>
      <c r="D57" s="56">
        <f>SUM(D56:D56)</f>
        <v>0</v>
      </c>
      <c r="E57" s="58">
        <f>SUM(E56:E56)</f>
        <v>0</v>
      </c>
      <c r="F57" s="7"/>
    </row>
    <row r="60" spans="1:25" ht="12" thickBot="1" x14ac:dyDescent="0.3"/>
    <row r="61" spans="1:25" s="25" customFormat="1" ht="30.75" customHeight="1" thickBot="1" x14ac:dyDescent="0.3">
      <c r="B61" s="196" t="s">
        <v>12</v>
      </c>
      <c r="C61" s="198"/>
      <c r="F61" s="26"/>
    </row>
    <row r="62" spans="1:25" s="25" customFormat="1" ht="34.5" customHeight="1" x14ac:dyDescent="0.25">
      <c r="B62" s="38" t="s">
        <v>13</v>
      </c>
      <c r="C62" s="39">
        <f>F27</f>
        <v>0</v>
      </c>
      <c r="F62" s="36"/>
    </row>
    <row r="63" spans="1:25" s="25" customFormat="1" ht="34.5" customHeight="1" x14ac:dyDescent="0.25">
      <c r="B63" s="40" t="s">
        <v>6</v>
      </c>
      <c r="C63" s="41">
        <f>E33</f>
        <v>0</v>
      </c>
      <c r="F63" s="36"/>
    </row>
    <row r="64" spans="1:25" ht="27.75" customHeight="1" x14ac:dyDescent="0.25">
      <c r="A64" s="25"/>
      <c r="B64" s="40" t="s">
        <v>55</v>
      </c>
      <c r="C64" s="41">
        <f>E41</f>
        <v>0</v>
      </c>
      <c r="D64" s="25"/>
      <c r="E64" s="25"/>
      <c r="F64" s="36"/>
    </row>
    <row r="65" spans="1:9" ht="27.75" customHeight="1" x14ac:dyDescent="0.25">
      <c r="A65" s="25"/>
      <c r="B65" s="40" t="s">
        <v>56</v>
      </c>
      <c r="C65" s="74">
        <f>E51</f>
        <v>0</v>
      </c>
      <c r="D65" s="25"/>
      <c r="E65" s="25"/>
      <c r="F65" s="36"/>
    </row>
    <row r="66" spans="1:9" s="25" customFormat="1" ht="34.5" customHeight="1" thickBot="1" x14ac:dyDescent="0.3">
      <c r="B66" s="42" t="s">
        <v>14</v>
      </c>
      <c r="C66" s="43">
        <f>E57</f>
        <v>0</v>
      </c>
      <c r="F66" s="36"/>
      <c r="I66" s="4"/>
    </row>
    <row r="67" spans="1:9" s="46" customFormat="1" ht="39.75" customHeight="1" thickBot="1" x14ac:dyDescent="0.3">
      <c r="B67" s="47" t="s">
        <v>16</v>
      </c>
      <c r="C67" s="59">
        <f>SUM(C62:C66)</f>
        <v>0</v>
      </c>
      <c r="D67" s="44"/>
      <c r="E67" s="45"/>
      <c r="F67" s="45"/>
      <c r="I67" s="4"/>
    </row>
    <row r="69" spans="1:9" x14ac:dyDescent="0.25">
      <c r="B69" s="4" t="s">
        <v>224</v>
      </c>
    </row>
    <row r="70" spans="1:9" x14ac:dyDescent="0.25">
      <c r="B70" s="4" t="s">
        <v>225</v>
      </c>
    </row>
  </sheetData>
  <mergeCells count="16">
    <mergeCell ref="B22:B23"/>
    <mergeCell ref="B11:B12"/>
    <mergeCell ref="B16:B17"/>
    <mergeCell ref="B2:F2"/>
    <mergeCell ref="B14:B15"/>
    <mergeCell ref="B19:B20"/>
    <mergeCell ref="B4:F4"/>
    <mergeCell ref="B27:C27"/>
    <mergeCell ref="B30:E30"/>
    <mergeCell ref="B61:C61"/>
    <mergeCell ref="B54:E54"/>
    <mergeCell ref="B57:C57"/>
    <mergeCell ref="B37:E37"/>
    <mergeCell ref="B41:D41"/>
    <mergeCell ref="B46:E46"/>
    <mergeCell ref="B51:D51"/>
  </mergeCells>
  <pageMargins left="0.85" right="0.23" top="0.22" bottom="0.31" header="0.17" footer="0.17"/>
  <pageSetup paperSize="9" scale="58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CBBDE-F632-4698-A0E2-E17A38ED1D81}">
  <dimension ref="A1:F62"/>
  <sheetViews>
    <sheetView topLeftCell="A50" workbookViewId="0">
      <selection activeCell="B59" sqref="B59:D60"/>
    </sheetView>
  </sheetViews>
  <sheetFormatPr baseColWidth="10" defaultRowHeight="13" x14ac:dyDescent="0.3"/>
  <cols>
    <col min="1" max="1" width="11.19921875" style="97"/>
    <col min="2" max="2" width="28.19921875" style="97" customWidth="1"/>
    <col min="3" max="3" width="24.296875" style="97" customWidth="1"/>
    <col min="4" max="4" width="20.8984375" style="97" customWidth="1"/>
    <col min="5" max="5" width="17.69921875" style="97" customWidth="1"/>
    <col min="6" max="6" width="24.19921875" style="97" customWidth="1"/>
    <col min="7" max="16384" width="11.19921875" style="97"/>
  </cols>
  <sheetData>
    <row r="1" spans="1:6" ht="13.5" thickBot="1" x14ac:dyDescent="0.35">
      <c r="A1" s="4"/>
      <c r="B1" s="4"/>
      <c r="C1" s="4"/>
      <c r="D1" s="5"/>
      <c r="E1" s="5"/>
      <c r="F1" s="4"/>
    </row>
    <row r="2" spans="1:6" ht="14.5" thickBot="1" x14ac:dyDescent="0.35">
      <c r="A2" s="4"/>
      <c r="B2" s="211" t="s">
        <v>63</v>
      </c>
      <c r="C2" s="212"/>
      <c r="D2" s="212"/>
      <c r="E2" s="212"/>
      <c r="F2" s="213"/>
    </row>
    <row r="3" spans="1:6" ht="13.5" thickBot="1" x14ac:dyDescent="0.35">
      <c r="A3" s="4"/>
      <c r="B3" s="7"/>
      <c r="C3" s="7"/>
      <c r="D3" s="7"/>
      <c r="E3" s="7"/>
      <c r="F3" s="7"/>
    </row>
    <row r="4" spans="1:6" ht="14.5" thickBot="1" x14ac:dyDescent="0.35">
      <c r="A4" s="4"/>
      <c r="B4" s="196" t="s">
        <v>4</v>
      </c>
      <c r="C4" s="197"/>
      <c r="D4" s="197"/>
      <c r="E4" s="197"/>
      <c r="F4" s="198"/>
    </row>
    <row r="5" spans="1:6" ht="28.5" thickBot="1" x14ac:dyDescent="0.35">
      <c r="A5" s="4"/>
      <c r="B5" s="47" t="s">
        <v>0</v>
      </c>
      <c r="C5" s="60" t="s">
        <v>1</v>
      </c>
      <c r="D5" s="49" t="s">
        <v>2</v>
      </c>
      <c r="E5" s="49" t="s">
        <v>33</v>
      </c>
      <c r="F5" s="50" t="s">
        <v>3</v>
      </c>
    </row>
    <row r="6" spans="1:6" ht="14" x14ac:dyDescent="0.3">
      <c r="A6" s="61"/>
      <c r="B6" s="66" t="s">
        <v>25</v>
      </c>
      <c r="C6" s="63" t="s">
        <v>18</v>
      </c>
      <c r="D6" s="65">
        <v>8</v>
      </c>
      <c r="E6" s="8"/>
      <c r="F6" s="9">
        <f t="shared" ref="F6:F33" si="0">D6*E6</f>
        <v>0</v>
      </c>
    </row>
    <row r="7" spans="1:6" ht="14" x14ac:dyDescent="0.3">
      <c r="A7" s="61"/>
      <c r="B7" s="66" t="s">
        <v>28</v>
      </c>
      <c r="C7" s="64" t="s">
        <v>29</v>
      </c>
      <c r="D7" s="1">
        <v>4</v>
      </c>
      <c r="E7" s="8"/>
      <c r="F7" s="9">
        <f t="shared" si="0"/>
        <v>0</v>
      </c>
    </row>
    <row r="8" spans="1:6" ht="14" x14ac:dyDescent="0.3">
      <c r="A8" s="61"/>
      <c r="B8" s="3" t="s">
        <v>64</v>
      </c>
      <c r="C8" s="64" t="s">
        <v>19</v>
      </c>
      <c r="D8" s="1">
        <v>4</v>
      </c>
      <c r="E8" s="8"/>
      <c r="F8" s="9">
        <f t="shared" si="0"/>
        <v>0</v>
      </c>
    </row>
    <row r="9" spans="1:6" ht="14" x14ac:dyDescent="0.3">
      <c r="A9" s="61"/>
      <c r="B9" s="3" t="s">
        <v>65</v>
      </c>
      <c r="C9" s="64" t="s">
        <v>66</v>
      </c>
      <c r="D9" s="1">
        <v>1</v>
      </c>
      <c r="E9" s="8"/>
      <c r="F9" s="9">
        <f t="shared" si="0"/>
        <v>0</v>
      </c>
    </row>
    <row r="10" spans="1:6" ht="14" x14ac:dyDescent="0.3">
      <c r="A10" s="61"/>
      <c r="B10" s="66" t="s">
        <v>67</v>
      </c>
      <c r="C10" s="64" t="s">
        <v>68</v>
      </c>
      <c r="D10" s="1">
        <v>1</v>
      </c>
      <c r="E10" s="8"/>
      <c r="F10" s="9">
        <f t="shared" si="0"/>
        <v>0</v>
      </c>
    </row>
    <row r="11" spans="1:6" ht="14" x14ac:dyDescent="0.3">
      <c r="A11" s="61"/>
      <c r="B11" s="66" t="s">
        <v>69</v>
      </c>
      <c r="C11" s="64" t="s">
        <v>70</v>
      </c>
      <c r="D11" s="1">
        <v>1</v>
      </c>
      <c r="E11" s="8"/>
      <c r="F11" s="9">
        <f t="shared" si="0"/>
        <v>0</v>
      </c>
    </row>
    <row r="12" spans="1:6" ht="14" x14ac:dyDescent="0.3">
      <c r="A12" s="61"/>
      <c r="B12" s="3" t="s">
        <v>71</v>
      </c>
      <c r="C12" s="64" t="s">
        <v>72</v>
      </c>
      <c r="D12" s="1">
        <v>2</v>
      </c>
      <c r="E12" s="8"/>
      <c r="F12" s="9">
        <f t="shared" si="0"/>
        <v>0</v>
      </c>
    </row>
    <row r="13" spans="1:6" ht="14" x14ac:dyDescent="0.3">
      <c r="A13" s="61"/>
      <c r="B13" s="3" t="s">
        <v>73</v>
      </c>
      <c r="C13" s="98" t="s">
        <v>74</v>
      </c>
      <c r="D13" s="1">
        <v>2</v>
      </c>
      <c r="E13" s="8"/>
      <c r="F13" s="9">
        <f t="shared" si="0"/>
        <v>0</v>
      </c>
    </row>
    <row r="14" spans="1:6" ht="14" x14ac:dyDescent="0.3">
      <c r="A14" s="61"/>
      <c r="B14" s="208" t="s">
        <v>20</v>
      </c>
      <c r="C14" s="62" t="s">
        <v>21</v>
      </c>
      <c r="D14" s="1">
        <v>2</v>
      </c>
      <c r="E14" s="8"/>
      <c r="F14" s="9">
        <f t="shared" si="0"/>
        <v>0</v>
      </c>
    </row>
    <row r="15" spans="1:6" ht="14" x14ac:dyDescent="0.3">
      <c r="A15" s="61"/>
      <c r="B15" s="209"/>
      <c r="C15" s="62" t="s">
        <v>75</v>
      </c>
      <c r="D15" s="1">
        <v>1</v>
      </c>
      <c r="E15" s="8"/>
      <c r="F15" s="9">
        <f t="shared" si="0"/>
        <v>0</v>
      </c>
    </row>
    <row r="16" spans="1:6" ht="14" x14ac:dyDescent="0.3">
      <c r="A16" s="61"/>
      <c r="B16" s="210"/>
      <c r="C16" s="62" t="s">
        <v>38</v>
      </c>
      <c r="D16" s="1">
        <v>1</v>
      </c>
      <c r="E16" s="8"/>
      <c r="F16" s="9">
        <f t="shared" si="0"/>
        <v>0</v>
      </c>
    </row>
    <row r="17" spans="1:6" ht="14" x14ac:dyDescent="0.3">
      <c r="A17" s="61"/>
      <c r="B17" s="3" t="s">
        <v>76</v>
      </c>
      <c r="C17" s="62" t="s">
        <v>77</v>
      </c>
      <c r="D17" s="1">
        <v>1</v>
      </c>
      <c r="E17" s="8"/>
      <c r="F17" s="9">
        <f t="shared" si="0"/>
        <v>0</v>
      </c>
    </row>
    <row r="18" spans="1:6" ht="14" x14ac:dyDescent="0.3">
      <c r="A18" s="61"/>
      <c r="B18" s="3" t="s">
        <v>78</v>
      </c>
      <c r="C18" s="62" t="s">
        <v>79</v>
      </c>
      <c r="D18" s="1">
        <v>2</v>
      </c>
      <c r="E18" s="8"/>
      <c r="F18" s="9">
        <f t="shared" si="0"/>
        <v>0</v>
      </c>
    </row>
    <row r="19" spans="1:6" ht="14" x14ac:dyDescent="0.3">
      <c r="A19" s="61"/>
      <c r="B19" s="3" t="s">
        <v>80</v>
      </c>
      <c r="C19" s="62" t="s">
        <v>81</v>
      </c>
      <c r="D19" s="1">
        <v>1</v>
      </c>
      <c r="E19" s="8"/>
      <c r="F19" s="9">
        <f t="shared" si="0"/>
        <v>0</v>
      </c>
    </row>
    <row r="20" spans="1:6" ht="14" x14ac:dyDescent="0.3">
      <c r="A20" s="61"/>
      <c r="B20" s="3" t="s">
        <v>35</v>
      </c>
      <c r="C20" s="62" t="s">
        <v>32</v>
      </c>
      <c r="D20" s="1">
        <v>6</v>
      </c>
      <c r="E20" s="8"/>
      <c r="F20" s="9">
        <f t="shared" si="0"/>
        <v>0</v>
      </c>
    </row>
    <row r="21" spans="1:6" ht="14" x14ac:dyDescent="0.3">
      <c r="A21" s="61"/>
      <c r="B21" s="69" t="s">
        <v>82</v>
      </c>
      <c r="C21" s="62" t="s">
        <v>83</v>
      </c>
      <c r="D21" s="1">
        <v>1</v>
      </c>
      <c r="E21" s="8"/>
      <c r="F21" s="9">
        <f t="shared" si="0"/>
        <v>0</v>
      </c>
    </row>
    <row r="22" spans="1:6" ht="14" x14ac:dyDescent="0.3">
      <c r="A22" s="61"/>
      <c r="B22" s="66" t="s">
        <v>22</v>
      </c>
      <c r="C22" s="62" t="s">
        <v>23</v>
      </c>
      <c r="D22" s="1">
        <v>4</v>
      </c>
      <c r="E22" s="8"/>
      <c r="F22" s="9">
        <f t="shared" si="0"/>
        <v>0</v>
      </c>
    </row>
    <row r="23" spans="1:6" ht="14" x14ac:dyDescent="0.3">
      <c r="A23" s="61"/>
      <c r="B23" s="66" t="s">
        <v>84</v>
      </c>
      <c r="C23" s="62" t="s">
        <v>85</v>
      </c>
      <c r="D23" s="1">
        <v>2</v>
      </c>
      <c r="E23" s="8"/>
      <c r="F23" s="9">
        <f t="shared" si="0"/>
        <v>0</v>
      </c>
    </row>
    <row r="24" spans="1:6" ht="14" x14ac:dyDescent="0.3">
      <c r="A24" s="61"/>
      <c r="B24" s="66" t="s">
        <v>30</v>
      </c>
      <c r="C24" s="62" t="s">
        <v>24</v>
      </c>
      <c r="D24" s="1">
        <v>1</v>
      </c>
      <c r="E24" s="8"/>
      <c r="F24" s="9">
        <f t="shared" si="0"/>
        <v>0</v>
      </c>
    </row>
    <row r="25" spans="1:6" ht="14" x14ac:dyDescent="0.3">
      <c r="A25" s="61"/>
      <c r="B25" s="208" t="s">
        <v>86</v>
      </c>
      <c r="C25" s="62" t="s">
        <v>87</v>
      </c>
      <c r="D25" s="1">
        <v>4</v>
      </c>
      <c r="E25" s="8"/>
      <c r="F25" s="9">
        <f t="shared" si="0"/>
        <v>0</v>
      </c>
    </row>
    <row r="26" spans="1:6" ht="14" x14ac:dyDescent="0.3">
      <c r="A26" s="61"/>
      <c r="B26" s="209"/>
      <c r="C26" s="62" t="s">
        <v>88</v>
      </c>
      <c r="D26" s="1">
        <v>1</v>
      </c>
      <c r="E26" s="8"/>
      <c r="F26" s="9">
        <f t="shared" si="0"/>
        <v>0</v>
      </c>
    </row>
    <row r="27" spans="1:6" ht="14" x14ac:dyDescent="0.3">
      <c r="A27" s="61"/>
      <c r="B27" s="243"/>
      <c r="C27" s="62" t="s">
        <v>89</v>
      </c>
      <c r="D27" s="1">
        <v>0</v>
      </c>
      <c r="E27" s="8"/>
      <c r="F27" s="9">
        <f t="shared" si="0"/>
        <v>0</v>
      </c>
    </row>
    <row r="28" spans="1:6" ht="14" x14ac:dyDescent="0.3">
      <c r="A28" s="61"/>
      <c r="B28" s="3" t="s">
        <v>90</v>
      </c>
      <c r="C28" s="62" t="s">
        <v>91</v>
      </c>
      <c r="D28" s="1">
        <v>1</v>
      </c>
      <c r="E28" s="8"/>
      <c r="F28" s="9">
        <f t="shared" si="0"/>
        <v>0</v>
      </c>
    </row>
    <row r="29" spans="1:6" ht="14" x14ac:dyDescent="0.3">
      <c r="A29" s="61"/>
      <c r="B29" s="3" t="s">
        <v>92</v>
      </c>
      <c r="C29" s="62" t="s">
        <v>93</v>
      </c>
      <c r="D29" s="1">
        <v>2</v>
      </c>
      <c r="E29" s="8"/>
      <c r="F29" s="9">
        <f t="shared" si="0"/>
        <v>0</v>
      </c>
    </row>
    <row r="30" spans="1:6" ht="14" x14ac:dyDescent="0.3">
      <c r="A30" s="61"/>
      <c r="B30" s="96" t="s">
        <v>94</v>
      </c>
      <c r="C30" s="62" t="s">
        <v>95</v>
      </c>
      <c r="D30" s="1">
        <v>1</v>
      </c>
      <c r="E30" s="8"/>
      <c r="F30" s="9">
        <f t="shared" si="0"/>
        <v>0</v>
      </c>
    </row>
    <row r="31" spans="1:6" ht="14" x14ac:dyDescent="0.3">
      <c r="A31" s="61"/>
      <c r="B31" s="3" t="s">
        <v>96</v>
      </c>
      <c r="C31" s="62" t="s">
        <v>97</v>
      </c>
      <c r="D31" s="1">
        <v>1</v>
      </c>
      <c r="E31" s="8"/>
      <c r="F31" s="9">
        <f t="shared" si="0"/>
        <v>0</v>
      </c>
    </row>
    <row r="32" spans="1:6" ht="14" x14ac:dyDescent="0.3">
      <c r="A32" s="61"/>
      <c r="B32" s="66" t="s">
        <v>98</v>
      </c>
      <c r="C32" s="99" t="s">
        <v>99</v>
      </c>
      <c r="D32" s="100">
        <v>1</v>
      </c>
      <c r="E32" s="101"/>
      <c r="F32" s="102">
        <f t="shared" si="0"/>
        <v>0</v>
      </c>
    </row>
    <row r="33" spans="1:6" ht="14.5" thickBot="1" x14ac:dyDescent="0.35">
      <c r="A33" s="61"/>
      <c r="B33" s="103" t="s">
        <v>100</v>
      </c>
      <c r="C33" s="104" t="s">
        <v>101</v>
      </c>
      <c r="D33" s="105">
        <v>1</v>
      </c>
      <c r="E33" s="106"/>
      <c r="F33" s="107">
        <f t="shared" si="0"/>
        <v>0</v>
      </c>
    </row>
    <row r="34" spans="1:6" ht="14" x14ac:dyDescent="0.3">
      <c r="A34" s="108"/>
      <c r="B34" s="2"/>
      <c r="C34" s="109"/>
      <c r="D34" s="17"/>
      <c r="E34" s="17"/>
      <c r="F34" s="18"/>
    </row>
    <row r="35" spans="1:6" ht="15" thickBot="1" x14ac:dyDescent="0.4">
      <c r="A35" s="4"/>
      <c r="B35" s="2"/>
      <c r="C35" s="110"/>
      <c r="D35" s="17"/>
      <c r="E35" s="20"/>
      <c r="F35" s="18"/>
    </row>
    <row r="36" spans="1:6" ht="20.5" customHeight="1" thickBot="1" x14ac:dyDescent="0.35">
      <c r="A36" s="21"/>
      <c r="B36" s="194" t="s">
        <v>5</v>
      </c>
      <c r="C36" s="195"/>
      <c r="D36" s="111">
        <f xml:space="preserve"> SUM(D6:D33)</f>
        <v>57</v>
      </c>
      <c r="E36" s="51"/>
      <c r="F36" s="50">
        <f>SUM(F6:F33)</f>
        <v>0</v>
      </c>
    </row>
    <row r="37" spans="1:6" x14ac:dyDescent="0.3">
      <c r="A37" s="4"/>
      <c r="B37" s="22"/>
      <c r="C37" s="22"/>
      <c r="D37" s="23"/>
      <c r="E37" s="5"/>
      <c r="F37" s="4"/>
    </row>
    <row r="38" spans="1:6" ht="13.5" thickBot="1" x14ac:dyDescent="0.35">
      <c r="A38" s="4"/>
      <c r="B38" s="4"/>
      <c r="C38" s="4"/>
      <c r="D38" s="5"/>
      <c r="E38" s="5"/>
      <c r="F38" s="4"/>
    </row>
    <row r="39" spans="1:6" ht="26" customHeight="1" thickBot="1" x14ac:dyDescent="0.35">
      <c r="A39" s="25"/>
      <c r="B39" s="196" t="s">
        <v>6</v>
      </c>
      <c r="C39" s="197"/>
      <c r="D39" s="197"/>
      <c r="E39" s="198"/>
      <c r="F39" s="24"/>
    </row>
    <row r="40" spans="1:6" ht="14.5" thickBot="1" x14ac:dyDescent="0.35">
      <c r="A40" s="25"/>
      <c r="B40" s="47" t="s">
        <v>7</v>
      </c>
      <c r="C40" s="48" t="s">
        <v>102</v>
      </c>
      <c r="D40" s="49" t="s">
        <v>8</v>
      </c>
      <c r="E40" s="52" t="s">
        <v>9</v>
      </c>
      <c r="F40" s="4"/>
    </row>
    <row r="41" spans="1:6" ht="25" customHeight="1" thickBot="1" x14ac:dyDescent="0.35">
      <c r="A41" s="25"/>
      <c r="B41" s="53"/>
      <c r="C41" s="27">
        <v>69</v>
      </c>
      <c r="D41" s="28"/>
      <c r="E41" s="29">
        <f>C41*D41</f>
        <v>0</v>
      </c>
      <c r="F41" s="26"/>
    </row>
    <row r="42" spans="1:6" ht="23" customHeight="1" thickBot="1" x14ac:dyDescent="0.35">
      <c r="A42" s="25"/>
      <c r="B42" s="54" t="s">
        <v>9</v>
      </c>
      <c r="C42" s="55">
        <f>SUM(C41:C41)</f>
        <v>69</v>
      </c>
      <c r="D42" s="56"/>
      <c r="E42" s="57">
        <f>SUM(E41:E41)</f>
        <v>0</v>
      </c>
      <c r="F42" s="26"/>
    </row>
    <row r="43" spans="1:6" ht="13.5" x14ac:dyDescent="0.3">
      <c r="A43" s="25"/>
      <c r="B43" s="30"/>
      <c r="C43" s="31"/>
      <c r="D43" s="32"/>
      <c r="E43" s="25"/>
      <c r="F43" s="33"/>
    </row>
    <row r="44" spans="1:6" x14ac:dyDescent="0.3">
      <c r="A44" s="4"/>
      <c r="B44" s="4"/>
      <c r="C44" s="4"/>
      <c r="D44" s="5"/>
      <c r="E44" s="5"/>
      <c r="F44" s="4"/>
    </row>
    <row r="45" spans="1:6" ht="13.5" thickBot="1" x14ac:dyDescent="0.35">
      <c r="A45" s="4"/>
      <c r="B45" s="4"/>
      <c r="C45" s="4"/>
      <c r="D45" s="5"/>
      <c r="E45" s="5"/>
      <c r="F45" s="4"/>
    </row>
    <row r="46" spans="1:6" ht="25" customHeight="1" thickBot="1" x14ac:dyDescent="0.35">
      <c r="A46" s="25"/>
      <c r="B46" s="196" t="s">
        <v>17</v>
      </c>
      <c r="C46" s="197"/>
      <c r="D46" s="197"/>
      <c r="E46" s="198"/>
      <c r="F46" s="26"/>
    </row>
    <row r="47" spans="1:6" ht="14.5" thickBot="1" x14ac:dyDescent="0.35">
      <c r="A47" s="25"/>
      <c r="B47" s="47" t="s">
        <v>10</v>
      </c>
      <c r="C47" s="60" t="s">
        <v>11</v>
      </c>
      <c r="D47" s="49" t="s">
        <v>8</v>
      </c>
      <c r="E47" s="52" t="s">
        <v>9</v>
      </c>
      <c r="F47" s="26"/>
    </row>
    <row r="48" spans="1:6" ht="28.5" customHeight="1" thickBot="1" x14ac:dyDescent="0.35">
      <c r="A48" s="25"/>
      <c r="B48" s="34" t="s">
        <v>37</v>
      </c>
      <c r="C48" s="67">
        <v>57</v>
      </c>
      <c r="D48" s="28">
        <v>0</v>
      </c>
      <c r="E48" s="35">
        <f>D48*C48</f>
        <v>0</v>
      </c>
      <c r="F48" s="36"/>
    </row>
    <row r="49" spans="1:6" ht="25" customHeight="1" thickBot="1" x14ac:dyDescent="0.35">
      <c r="A49" s="37"/>
      <c r="B49" s="199" t="s">
        <v>15</v>
      </c>
      <c r="C49" s="200"/>
      <c r="D49" s="56"/>
      <c r="E49" s="58">
        <f>SUM(E48:E48)</f>
        <v>0</v>
      </c>
      <c r="F49" s="7"/>
    </row>
    <row r="50" spans="1:6" x14ac:dyDescent="0.3">
      <c r="A50" s="4"/>
      <c r="B50" s="4"/>
      <c r="C50" s="4"/>
      <c r="D50" s="5"/>
      <c r="E50" s="5"/>
      <c r="F50" s="4"/>
    </row>
    <row r="51" spans="1:6" x14ac:dyDescent="0.3">
      <c r="A51" s="4"/>
      <c r="B51" s="4"/>
      <c r="C51" s="4"/>
      <c r="D51" s="5"/>
      <c r="E51" s="5"/>
      <c r="F51" s="4"/>
    </row>
    <row r="52" spans="1:6" ht="13.5" thickBot="1" x14ac:dyDescent="0.35">
      <c r="A52" s="4"/>
      <c r="B52" s="4"/>
      <c r="C52" s="4"/>
      <c r="D52" s="5"/>
      <c r="E52" s="5"/>
      <c r="F52" s="4"/>
    </row>
    <row r="53" spans="1:6" ht="25" customHeight="1" thickBot="1" x14ac:dyDescent="0.35">
      <c r="A53" s="25"/>
      <c r="B53" s="196" t="s">
        <v>12</v>
      </c>
      <c r="C53" s="198"/>
      <c r="D53" s="25"/>
      <c r="E53" s="25"/>
      <c r="F53" s="26"/>
    </row>
    <row r="54" spans="1:6" ht="14" x14ac:dyDescent="0.3">
      <c r="A54" s="25"/>
      <c r="B54" s="38" t="s">
        <v>13</v>
      </c>
      <c r="C54" s="39">
        <f>F36</f>
        <v>0</v>
      </c>
      <c r="D54" s="25"/>
      <c r="E54" s="25"/>
      <c r="F54" s="36"/>
    </row>
    <row r="55" spans="1:6" ht="14" x14ac:dyDescent="0.3">
      <c r="A55" s="25"/>
      <c r="B55" s="40" t="s">
        <v>6</v>
      </c>
      <c r="C55" s="41">
        <f>E42</f>
        <v>0</v>
      </c>
      <c r="D55" s="25"/>
      <c r="E55" s="25"/>
      <c r="F55" s="36"/>
    </row>
    <row r="56" spans="1:6" ht="14.5" thickBot="1" x14ac:dyDescent="0.35">
      <c r="A56" s="25"/>
      <c r="B56" s="42" t="s">
        <v>14</v>
      </c>
      <c r="C56" s="43">
        <f>E49</f>
        <v>0</v>
      </c>
      <c r="D56" s="25"/>
      <c r="E56" s="25"/>
      <c r="F56" s="36"/>
    </row>
    <row r="57" spans="1:6" ht="31" customHeight="1" thickBot="1" x14ac:dyDescent="0.35">
      <c r="A57" s="46"/>
      <c r="B57" s="47" t="s">
        <v>16</v>
      </c>
      <c r="C57" s="59">
        <f>SUM(C54:C56)</f>
        <v>0</v>
      </c>
      <c r="D57" s="44"/>
      <c r="E57" s="45"/>
      <c r="F57" s="45"/>
    </row>
    <row r="58" spans="1:6" x14ac:dyDescent="0.3">
      <c r="A58" s="4"/>
      <c r="B58" s="4"/>
      <c r="C58" s="4"/>
      <c r="D58" s="5"/>
      <c r="E58" s="5"/>
      <c r="F58" s="4"/>
    </row>
    <row r="59" spans="1:6" x14ac:dyDescent="0.3">
      <c r="A59" s="4"/>
      <c r="B59" s="4" t="s">
        <v>224</v>
      </c>
      <c r="C59" s="4"/>
      <c r="D59" s="5"/>
      <c r="E59" s="5"/>
      <c r="F59" s="4"/>
    </row>
    <row r="60" spans="1:6" x14ac:dyDescent="0.3">
      <c r="A60" s="4"/>
      <c r="B60" s="4" t="s">
        <v>225</v>
      </c>
      <c r="C60" s="4"/>
      <c r="D60" s="5"/>
      <c r="E60" s="5"/>
      <c r="F60" s="4"/>
    </row>
    <row r="61" spans="1:6" x14ac:dyDescent="0.3">
      <c r="A61" s="4"/>
      <c r="B61" s="4"/>
      <c r="C61" s="4"/>
      <c r="D61" s="5"/>
      <c r="E61" s="5"/>
      <c r="F61" s="4"/>
    </row>
    <row r="62" spans="1:6" x14ac:dyDescent="0.3">
      <c r="A62" s="4"/>
      <c r="B62" s="4"/>
      <c r="C62" s="4"/>
      <c r="D62" s="5"/>
      <c r="E62" s="5"/>
      <c r="F62" s="4"/>
    </row>
  </sheetData>
  <mergeCells count="9">
    <mergeCell ref="B53:C53"/>
    <mergeCell ref="B2:F2"/>
    <mergeCell ref="B4:F4"/>
    <mergeCell ref="B14:B16"/>
    <mergeCell ref="B36:C36"/>
    <mergeCell ref="B39:E39"/>
    <mergeCell ref="B46:E46"/>
    <mergeCell ref="B49:C49"/>
    <mergeCell ref="B25:B26"/>
  </mergeCells>
  <pageMargins left="0.7" right="0.7" top="0.75" bottom="0.75" header="0.3" footer="0.3"/>
  <customProperties>
    <customPr name="EpmWorksheetKeyString_GU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B9832-C8BE-4DA5-A834-9EC0C1687869}">
  <dimension ref="A1:F181"/>
  <sheetViews>
    <sheetView topLeftCell="A83" workbookViewId="0">
      <selection activeCell="B96" sqref="B96:D97"/>
    </sheetView>
  </sheetViews>
  <sheetFormatPr baseColWidth="10" defaultRowHeight="13" x14ac:dyDescent="0.3"/>
  <cols>
    <col min="1" max="1" width="11.19921875" style="97"/>
    <col min="2" max="2" width="34" style="97" customWidth="1"/>
    <col min="3" max="3" width="23.09765625" style="97" customWidth="1"/>
    <col min="4" max="4" width="24.09765625" style="97" customWidth="1"/>
    <col min="5" max="5" width="25.19921875" style="97" customWidth="1"/>
    <col min="6" max="16384" width="11.19921875" style="97"/>
  </cols>
  <sheetData>
    <row r="1" spans="1:6" ht="13.5" thickBot="1" x14ac:dyDescent="0.35">
      <c r="A1" s="116"/>
      <c r="B1" s="116"/>
      <c r="C1" s="116"/>
      <c r="D1" s="117"/>
      <c r="E1" s="117"/>
      <c r="F1" s="116"/>
    </row>
    <row r="2" spans="1:6" ht="13.5" thickBot="1" x14ac:dyDescent="0.35">
      <c r="A2" s="116"/>
      <c r="B2" s="214" t="s">
        <v>107</v>
      </c>
      <c r="C2" s="215"/>
      <c r="D2" s="215"/>
      <c r="E2" s="215"/>
      <c r="F2" s="216"/>
    </row>
    <row r="3" spans="1:6" x14ac:dyDescent="0.3">
      <c r="A3" s="116"/>
      <c r="B3" s="118"/>
      <c r="C3" s="118"/>
      <c r="D3" s="118"/>
      <c r="E3" s="118"/>
      <c r="F3" s="118"/>
    </row>
    <row r="4" spans="1:6" x14ac:dyDescent="0.3">
      <c r="A4" s="116"/>
      <c r="B4" s="119"/>
      <c r="C4" s="119"/>
      <c r="D4" s="120"/>
      <c r="E4" s="117"/>
      <c r="F4" s="116"/>
    </row>
    <row r="5" spans="1:6" ht="14.5" thickBot="1" x14ac:dyDescent="0.35">
      <c r="A5" s="116"/>
      <c r="B5" s="121"/>
      <c r="C5" s="122"/>
      <c r="D5" s="123"/>
      <c r="E5" s="124"/>
      <c r="F5" s="125"/>
    </row>
    <row r="6" spans="1:6" ht="25" customHeight="1" thickBot="1" x14ac:dyDescent="0.35">
      <c r="A6" s="116"/>
      <c r="B6" s="217" t="s">
        <v>108</v>
      </c>
      <c r="C6" s="218"/>
      <c r="D6" s="218"/>
      <c r="E6" s="219"/>
      <c r="F6" s="126"/>
    </row>
    <row r="7" spans="1:6" ht="14.5" thickBot="1" x14ac:dyDescent="0.35">
      <c r="A7" s="116"/>
      <c r="B7" s="127" t="s">
        <v>7</v>
      </c>
      <c r="C7" s="128" t="s">
        <v>109</v>
      </c>
      <c r="D7" s="129" t="s">
        <v>8</v>
      </c>
      <c r="E7" s="130" t="s">
        <v>9</v>
      </c>
      <c r="F7" s="116"/>
    </row>
    <row r="8" spans="1:6" ht="24.5" customHeight="1" thickBot="1" x14ac:dyDescent="0.35">
      <c r="A8" s="116"/>
      <c r="B8" s="131"/>
      <c r="C8" s="132">
        <v>700</v>
      </c>
      <c r="D8" s="133"/>
      <c r="E8" s="134">
        <f>C8*D8</f>
        <v>0</v>
      </c>
      <c r="F8" s="125"/>
    </row>
    <row r="9" spans="1:6" ht="23" customHeight="1" thickBot="1" x14ac:dyDescent="0.35">
      <c r="A9" s="116"/>
      <c r="B9" s="131"/>
      <c r="C9" s="132"/>
      <c r="D9" s="133"/>
      <c r="E9" s="134">
        <f t="shared" ref="E9:E10" si="0">C9*D9</f>
        <v>0</v>
      </c>
      <c r="F9" s="125"/>
    </row>
    <row r="10" spans="1:6" ht="22" customHeight="1" thickBot="1" x14ac:dyDescent="0.35">
      <c r="A10" s="116"/>
      <c r="B10" s="131"/>
      <c r="C10" s="135"/>
      <c r="D10" s="133"/>
      <c r="E10" s="134">
        <f t="shared" si="0"/>
        <v>0</v>
      </c>
      <c r="F10" s="125"/>
    </row>
    <row r="11" spans="1:6" ht="28.5" customHeight="1" thickBot="1" x14ac:dyDescent="0.35">
      <c r="A11" s="116"/>
      <c r="B11" s="220" t="s">
        <v>9</v>
      </c>
      <c r="C11" s="221"/>
      <c r="D11" s="136"/>
      <c r="E11" s="137">
        <f>SUM(E8:E10)</f>
        <v>0</v>
      </c>
      <c r="F11" s="125"/>
    </row>
    <row r="12" spans="1:6" ht="13.5" thickBot="1" x14ac:dyDescent="0.35">
      <c r="A12" s="116"/>
      <c r="B12" s="118"/>
      <c r="C12" s="116"/>
      <c r="D12" s="118"/>
      <c r="E12" s="116"/>
      <c r="F12" s="118"/>
    </row>
    <row r="13" spans="1:6" ht="21" customHeight="1" thickBot="1" x14ac:dyDescent="0.35">
      <c r="A13" s="116"/>
      <c r="B13" s="217" t="s">
        <v>110</v>
      </c>
      <c r="C13" s="218"/>
      <c r="D13" s="218"/>
      <c r="E13" s="219"/>
      <c r="F13" s="118"/>
    </row>
    <row r="14" spans="1:6" ht="14.5" thickBot="1" x14ac:dyDescent="0.35">
      <c r="A14" s="116"/>
      <c r="B14" s="127" t="s">
        <v>7</v>
      </c>
      <c r="C14" s="128" t="s">
        <v>111</v>
      </c>
      <c r="D14" s="129" t="s">
        <v>8</v>
      </c>
      <c r="E14" s="130" t="s">
        <v>9</v>
      </c>
      <c r="F14" s="118"/>
    </row>
    <row r="15" spans="1:6" ht="25.5" customHeight="1" thickBot="1" x14ac:dyDescent="0.35">
      <c r="A15" s="116"/>
      <c r="B15" s="131"/>
      <c r="C15" s="132">
        <v>255</v>
      </c>
      <c r="D15" s="133"/>
      <c r="E15" s="134">
        <f>C15*D15</f>
        <v>0</v>
      </c>
      <c r="F15" s="118"/>
    </row>
    <row r="16" spans="1:6" ht="26" customHeight="1" thickBot="1" x14ac:dyDescent="0.35">
      <c r="A16" s="116"/>
      <c r="B16" s="220" t="s">
        <v>9</v>
      </c>
      <c r="C16" s="221"/>
      <c r="D16" s="136"/>
      <c r="E16" s="137">
        <f>SUM(E15:E15)</f>
        <v>0</v>
      </c>
      <c r="F16" s="119"/>
    </row>
    <row r="17" spans="1:6" ht="13.5" thickBot="1" x14ac:dyDescent="0.35">
      <c r="A17" s="119"/>
      <c r="B17" s="119"/>
      <c r="C17" s="119"/>
      <c r="D17" s="119"/>
      <c r="E17" s="119"/>
      <c r="F17" s="119"/>
    </row>
    <row r="18" spans="1:6" ht="30" customHeight="1" thickBot="1" x14ac:dyDescent="0.35">
      <c r="A18" s="116"/>
      <c r="B18" s="196" t="s">
        <v>112</v>
      </c>
      <c r="C18" s="197"/>
      <c r="D18" s="197"/>
      <c r="E18" s="197"/>
      <c r="F18" s="198"/>
    </row>
    <row r="19" spans="1:6" ht="42.5" thickBot="1" x14ac:dyDescent="0.35">
      <c r="A19" s="116"/>
      <c r="B19" s="47" t="s">
        <v>113</v>
      </c>
      <c r="C19" s="60" t="s">
        <v>1</v>
      </c>
      <c r="D19" s="49" t="s">
        <v>2</v>
      </c>
      <c r="E19" s="49" t="s">
        <v>33</v>
      </c>
      <c r="F19" s="50" t="s">
        <v>3</v>
      </c>
    </row>
    <row r="20" spans="1:6" ht="25" customHeight="1" thickBot="1" x14ac:dyDescent="0.35">
      <c r="A20" s="116"/>
      <c r="B20" s="103" t="s">
        <v>114</v>
      </c>
      <c r="C20" s="104" t="s">
        <v>124</v>
      </c>
      <c r="D20" s="105">
        <v>2</v>
      </c>
      <c r="E20" s="106"/>
      <c r="F20" s="112">
        <f t="shared" ref="F20:F23" si="1">D20*E20</f>
        <v>0</v>
      </c>
    </row>
    <row r="21" spans="1:6" ht="25" customHeight="1" thickBot="1" x14ac:dyDescent="0.35">
      <c r="A21" s="116"/>
      <c r="B21" s="103" t="s">
        <v>114</v>
      </c>
      <c r="C21" s="104" t="s">
        <v>127</v>
      </c>
      <c r="D21" s="105">
        <v>2</v>
      </c>
      <c r="E21" s="106"/>
      <c r="F21" s="112">
        <f t="shared" si="1"/>
        <v>0</v>
      </c>
    </row>
    <row r="22" spans="1:6" ht="25" customHeight="1" thickBot="1" x14ac:dyDescent="0.35">
      <c r="A22" s="116"/>
      <c r="B22" s="103" t="s">
        <v>114</v>
      </c>
      <c r="C22" s="104" t="s">
        <v>126</v>
      </c>
      <c r="D22" s="105">
        <v>2</v>
      </c>
      <c r="E22" s="106"/>
      <c r="F22" s="112">
        <f t="shared" si="1"/>
        <v>0</v>
      </c>
    </row>
    <row r="23" spans="1:6" ht="26.5" customHeight="1" thickBot="1" x14ac:dyDescent="0.35">
      <c r="A23" s="116"/>
      <c r="B23" s="103" t="s">
        <v>114</v>
      </c>
      <c r="C23" s="104" t="s">
        <v>125</v>
      </c>
      <c r="D23" s="105">
        <v>2</v>
      </c>
      <c r="E23" s="106"/>
      <c r="F23" s="112">
        <f t="shared" si="1"/>
        <v>0</v>
      </c>
    </row>
    <row r="24" spans="1:6" ht="29" customHeight="1" thickBot="1" x14ac:dyDescent="0.35">
      <c r="A24" s="116"/>
      <c r="B24" s="194" t="s">
        <v>5</v>
      </c>
      <c r="C24" s="195"/>
      <c r="D24" s="51"/>
      <c r="E24" s="51"/>
      <c r="F24" s="50">
        <f>SUM(F20:F23)</f>
        <v>0</v>
      </c>
    </row>
    <row r="25" spans="1:6" ht="14.5" thickBot="1" x14ac:dyDescent="0.35">
      <c r="A25" s="116"/>
      <c r="B25" s="138"/>
      <c r="C25" s="138"/>
      <c r="D25" s="169"/>
      <c r="E25" s="169"/>
      <c r="F25" s="169"/>
    </row>
    <row r="26" spans="1:6" ht="14.5" thickBot="1" x14ac:dyDescent="0.35">
      <c r="A26" s="116"/>
      <c r="B26" s="196" t="s">
        <v>115</v>
      </c>
      <c r="C26" s="197"/>
      <c r="D26" s="197"/>
      <c r="E26" s="197"/>
      <c r="F26" s="198"/>
    </row>
    <row r="27" spans="1:6" ht="42.5" thickBot="1" x14ac:dyDescent="0.35">
      <c r="A27" s="116"/>
      <c r="B27" s="47" t="s">
        <v>113</v>
      </c>
      <c r="C27" s="60" t="s">
        <v>116</v>
      </c>
      <c r="D27" s="49" t="s">
        <v>2</v>
      </c>
      <c r="E27" s="49" t="s">
        <v>33</v>
      </c>
      <c r="F27" s="50" t="s">
        <v>3</v>
      </c>
    </row>
    <row r="28" spans="1:6" ht="14.5" thickBot="1" x14ac:dyDescent="0.35">
      <c r="A28" s="116"/>
      <c r="B28" s="228" t="s">
        <v>114</v>
      </c>
      <c r="C28" s="163" t="s">
        <v>128</v>
      </c>
      <c r="D28" s="164">
        <v>2</v>
      </c>
      <c r="E28" s="167"/>
      <c r="F28" s="168">
        <f>D28*E28</f>
        <v>0</v>
      </c>
    </row>
    <row r="29" spans="1:6" ht="14.5" thickBot="1" x14ac:dyDescent="0.35">
      <c r="A29" s="116"/>
      <c r="B29" s="229"/>
      <c r="C29" s="163" t="s">
        <v>129</v>
      </c>
      <c r="D29" s="164">
        <v>2</v>
      </c>
      <c r="E29" s="167"/>
      <c r="F29" s="168">
        <f t="shared" ref="F29:F64" si="2">D29*E29</f>
        <v>0</v>
      </c>
    </row>
    <row r="30" spans="1:6" ht="14.5" thickBot="1" x14ac:dyDescent="0.35">
      <c r="A30" s="116"/>
      <c r="B30" s="229"/>
      <c r="C30" s="163" t="s">
        <v>130</v>
      </c>
      <c r="D30" s="164">
        <v>2</v>
      </c>
      <c r="E30" s="167"/>
      <c r="F30" s="168">
        <f t="shared" si="2"/>
        <v>0</v>
      </c>
    </row>
    <row r="31" spans="1:6" ht="14.5" thickBot="1" x14ac:dyDescent="0.35">
      <c r="A31" s="116"/>
      <c r="B31" s="229"/>
      <c r="C31" s="164" t="s">
        <v>131</v>
      </c>
      <c r="D31" s="164">
        <v>2</v>
      </c>
      <c r="E31" s="167"/>
      <c r="F31" s="168">
        <f t="shared" si="2"/>
        <v>0</v>
      </c>
    </row>
    <row r="32" spans="1:6" ht="14.5" thickBot="1" x14ac:dyDescent="0.35">
      <c r="A32" s="116"/>
      <c r="B32" s="229"/>
      <c r="C32" s="163" t="s">
        <v>132</v>
      </c>
      <c r="D32" s="164">
        <v>2</v>
      </c>
      <c r="E32" s="167"/>
      <c r="F32" s="168">
        <f t="shared" si="2"/>
        <v>0</v>
      </c>
    </row>
    <row r="33" spans="1:6" ht="14.5" thickBot="1" x14ac:dyDescent="0.35">
      <c r="A33" s="116"/>
      <c r="B33" s="229"/>
      <c r="C33" s="163" t="s">
        <v>133</v>
      </c>
      <c r="D33" s="164">
        <v>2</v>
      </c>
      <c r="E33" s="167"/>
      <c r="F33" s="168">
        <f t="shared" si="2"/>
        <v>0</v>
      </c>
    </row>
    <row r="34" spans="1:6" ht="14.5" thickBot="1" x14ac:dyDescent="0.35">
      <c r="A34" s="116"/>
      <c r="B34" s="229"/>
      <c r="C34" s="163" t="s">
        <v>134</v>
      </c>
      <c r="D34" s="164">
        <v>2</v>
      </c>
      <c r="E34" s="167"/>
      <c r="F34" s="168">
        <f t="shared" si="2"/>
        <v>0</v>
      </c>
    </row>
    <row r="35" spans="1:6" ht="14.5" thickBot="1" x14ac:dyDescent="0.35">
      <c r="A35" s="116"/>
      <c r="B35" s="229"/>
      <c r="C35" s="163" t="s">
        <v>135</v>
      </c>
      <c r="D35" s="164">
        <v>2</v>
      </c>
      <c r="E35" s="167"/>
      <c r="F35" s="168">
        <f t="shared" si="2"/>
        <v>0</v>
      </c>
    </row>
    <row r="36" spans="1:6" ht="14.5" thickBot="1" x14ac:dyDescent="0.35">
      <c r="A36" s="116"/>
      <c r="B36" s="229"/>
      <c r="C36" s="163" t="s">
        <v>136</v>
      </c>
      <c r="D36" s="164">
        <v>2</v>
      </c>
      <c r="E36" s="167"/>
      <c r="F36" s="168">
        <f t="shared" si="2"/>
        <v>0</v>
      </c>
    </row>
    <row r="37" spans="1:6" ht="14.5" thickBot="1" x14ac:dyDescent="0.35">
      <c r="A37" s="116"/>
      <c r="B37" s="229"/>
      <c r="C37" s="163" t="s">
        <v>137</v>
      </c>
      <c r="D37" s="164">
        <v>2</v>
      </c>
      <c r="E37" s="167"/>
      <c r="F37" s="168">
        <f t="shared" si="2"/>
        <v>0</v>
      </c>
    </row>
    <row r="38" spans="1:6" ht="14.5" thickBot="1" x14ac:dyDescent="0.35">
      <c r="A38" s="116"/>
      <c r="B38" s="229"/>
      <c r="C38" s="163" t="s">
        <v>138</v>
      </c>
      <c r="D38" s="164">
        <v>2</v>
      </c>
      <c r="E38" s="167"/>
      <c r="F38" s="168">
        <f t="shared" si="2"/>
        <v>0</v>
      </c>
    </row>
    <row r="39" spans="1:6" ht="14.5" thickBot="1" x14ac:dyDescent="0.35">
      <c r="A39" s="116"/>
      <c r="B39" s="229"/>
      <c r="C39" s="163" t="s">
        <v>139</v>
      </c>
      <c r="D39" s="164">
        <v>3</v>
      </c>
      <c r="E39" s="167"/>
      <c r="F39" s="168">
        <f t="shared" si="2"/>
        <v>0</v>
      </c>
    </row>
    <row r="40" spans="1:6" ht="14.5" thickBot="1" x14ac:dyDescent="0.35">
      <c r="A40" s="116"/>
      <c r="B40" s="229"/>
      <c r="C40" s="163" t="s">
        <v>140</v>
      </c>
      <c r="D40" s="164">
        <v>2</v>
      </c>
      <c r="E40" s="167"/>
      <c r="F40" s="168">
        <f t="shared" si="2"/>
        <v>0</v>
      </c>
    </row>
    <row r="41" spans="1:6" ht="14.5" thickBot="1" x14ac:dyDescent="0.35">
      <c r="A41" s="116"/>
      <c r="B41" s="229"/>
      <c r="C41" s="163" t="s">
        <v>141</v>
      </c>
      <c r="D41" s="164">
        <v>2</v>
      </c>
      <c r="E41" s="167"/>
      <c r="F41" s="168">
        <f t="shared" si="2"/>
        <v>0</v>
      </c>
    </row>
    <row r="42" spans="1:6" ht="14.5" thickBot="1" x14ac:dyDescent="0.35">
      <c r="A42" s="116"/>
      <c r="B42" s="229"/>
      <c r="C42" s="163" t="s">
        <v>142</v>
      </c>
      <c r="D42" s="164">
        <v>3</v>
      </c>
      <c r="E42" s="167"/>
      <c r="F42" s="168">
        <f t="shared" si="2"/>
        <v>0</v>
      </c>
    </row>
    <row r="43" spans="1:6" ht="14.5" thickBot="1" x14ac:dyDescent="0.35">
      <c r="A43" s="116"/>
      <c r="B43" s="229"/>
      <c r="C43" s="163" t="s">
        <v>143</v>
      </c>
      <c r="D43" s="164">
        <v>2</v>
      </c>
      <c r="E43" s="167"/>
      <c r="F43" s="168">
        <f t="shared" si="2"/>
        <v>0</v>
      </c>
    </row>
    <row r="44" spans="1:6" ht="14.5" thickBot="1" x14ac:dyDescent="0.35">
      <c r="A44" s="116"/>
      <c r="B44" s="229"/>
      <c r="C44" s="163" t="s">
        <v>144</v>
      </c>
      <c r="D44" s="164">
        <v>2</v>
      </c>
      <c r="E44" s="167"/>
      <c r="F44" s="168">
        <f t="shared" si="2"/>
        <v>0</v>
      </c>
    </row>
    <row r="45" spans="1:6" ht="14.5" thickBot="1" x14ac:dyDescent="0.35">
      <c r="A45" s="116"/>
      <c r="B45" s="229"/>
      <c r="C45" s="163" t="s">
        <v>145</v>
      </c>
      <c r="D45" s="164">
        <v>2</v>
      </c>
      <c r="E45" s="167"/>
      <c r="F45" s="168">
        <f t="shared" si="2"/>
        <v>0</v>
      </c>
    </row>
    <row r="46" spans="1:6" ht="14.5" thickBot="1" x14ac:dyDescent="0.35">
      <c r="A46" s="116"/>
      <c r="B46" s="229"/>
      <c r="C46" s="163" t="s">
        <v>146</v>
      </c>
      <c r="D46" s="164">
        <v>2</v>
      </c>
      <c r="E46" s="167"/>
      <c r="F46" s="168">
        <f t="shared" si="2"/>
        <v>0</v>
      </c>
    </row>
    <row r="47" spans="1:6" ht="14.5" thickBot="1" x14ac:dyDescent="0.35">
      <c r="A47" s="116"/>
      <c r="B47" s="229"/>
      <c r="C47" s="163" t="s">
        <v>147</v>
      </c>
      <c r="D47" s="164">
        <v>2</v>
      </c>
      <c r="E47" s="167"/>
      <c r="F47" s="168">
        <f t="shared" si="2"/>
        <v>0</v>
      </c>
    </row>
    <row r="48" spans="1:6" ht="14.5" thickBot="1" x14ac:dyDescent="0.35">
      <c r="A48" s="116"/>
      <c r="B48" s="229"/>
      <c r="C48" s="163" t="s">
        <v>148</v>
      </c>
      <c r="D48" s="164">
        <v>3</v>
      </c>
      <c r="E48" s="167"/>
      <c r="F48" s="168">
        <f t="shared" si="2"/>
        <v>0</v>
      </c>
    </row>
    <row r="49" spans="1:6" ht="14.5" thickBot="1" x14ac:dyDescent="0.35">
      <c r="A49" s="116"/>
      <c r="B49" s="229"/>
      <c r="C49" s="163" t="s">
        <v>149</v>
      </c>
      <c r="D49" s="164">
        <v>2</v>
      </c>
      <c r="E49" s="167"/>
      <c r="F49" s="168">
        <f t="shared" si="2"/>
        <v>0</v>
      </c>
    </row>
    <row r="50" spans="1:6" ht="14.5" thickBot="1" x14ac:dyDescent="0.35">
      <c r="A50" s="116"/>
      <c r="B50" s="229"/>
      <c r="C50" s="163" t="s">
        <v>150</v>
      </c>
      <c r="D50" s="164">
        <v>2</v>
      </c>
      <c r="E50" s="167"/>
      <c r="F50" s="168">
        <f t="shared" si="2"/>
        <v>0</v>
      </c>
    </row>
    <row r="51" spans="1:6" ht="14.5" thickBot="1" x14ac:dyDescent="0.35">
      <c r="A51" s="116"/>
      <c r="B51" s="229"/>
      <c r="C51" s="163" t="s">
        <v>151</v>
      </c>
      <c r="D51" s="164">
        <v>2</v>
      </c>
      <c r="E51" s="167"/>
      <c r="F51" s="168">
        <f t="shared" si="2"/>
        <v>0</v>
      </c>
    </row>
    <row r="52" spans="1:6" ht="14.5" thickBot="1" x14ac:dyDescent="0.35">
      <c r="A52" s="116"/>
      <c r="B52" s="229"/>
      <c r="C52" s="163" t="s">
        <v>152</v>
      </c>
      <c r="D52" s="164">
        <v>2</v>
      </c>
      <c r="E52" s="167"/>
      <c r="F52" s="168">
        <f t="shared" si="2"/>
        <v>0</v>
      </c>
    </row>
    <row r="53" spans="1:6" ht="14.5" thickBot="1" x14ac:dyDescent="0.35">
      <c r="A53" s="116"/>
      <c r="B53" s="229"/>
      <c r="C53" s="163" t="s">
        <v>153</v>
      </c>
      <c r="D53" s="164">
        <v>2</v>
      </c>
      <c r="E53" s="167"/>
      <c r="F53" s="168">
        <f t="shared" si="2"/>
        <v>0</v>
      </c>
    </row>
    <row r="54" spans="1:6" ht="14.5" thickBot="1" x14ac:dyDescent="0.35">
      <c r="A54" s="116"/>
      <c r="B54" s="229"/>
      <c r="C54" s="163" t="s">
        <v>154</v>
      </c>
      <c r="D54" s="164">
        <v>2</v>
      </c>
      <c r="E54" s="167"/>
      <c r="F54" s="168">
        <f t="shared" si="2"/>
        <v>0</v>
      </c>
    </row>
    <row r="55" spans="1:6" ht="14.5" thickBot="1" x14ac:dyDescent="0.35">
      <c r="A55" s="116"/>
      <c r="B55" s="229"/>
      <c r="C55" s="163" t="s">
        <v>155</v>
      </c>
      <c r="D55" s="164">
        <v>4</v>
      </c>
      <c r="E55" s="167"/>
      <c r="F55" s="168">
        <f t="shared" si="2"/>
        <v>0</v>
      </c>
    </row>
    <row r="56" spans="1:6" ht="14.5" thickBot="1" x14ac:dyDescent="0.35">
      <c r="A56" s="116"/>
      <c r="B56" s="229"/>
      <c r="C56" s="163" t="s">
        <v>156</v>
      </c>
      <c r="D56" s="164">
        <v>2</v>
      </c>
      <c r="E56" s="167"/>
      <c r="F56" s="168">
        <f t="shared" si="2"/>
        <v>0</v>
      </c>
    </row>
    <row r="57" spans="1:6" ht="14.5" thickBot="1" x14ac:dyDescent="0.35">
      <c r="A57" s="116"/>
      <c r="B57" s="229"/>
      <c r="C57" s="163" t="s">
        <v>157</v>
      </c>
      <c r="D57" s="164">
        <v>2</v>
      </c>
      <c r="E57" s="167"/>
      <c r="F57" s="168">
        <f t="shared" si="2"/>
        <v>0</v>
      </c>
    </row>
    <row r="58" spans="1:6" ht="14.5" thickBot="1" x14ac:dyDescent="0.35">
      <c r="A58" s="116"/>
      <c r="B58" s="229"/>
      <c r="C58" s="163" t="s">
        <v>158</v>
      </c>
      <c r="D58" s="164">
        <v>2</v>
      </c>
      <c r="E58" s="167"/>
      <c r="F58" s="168">
        <f t="shared" si="2"/>
        <v>0</v>
      </c>
    </row>
    <row r="59" spans="1:6" ht="14.5" thickBot="1" x14ac:dyDescent="0.35">
      <c r="A59" s="116"/>
      <c r="B59" s="229"/>
      <c r="C59" s="163" t="s">
        <v>159</v>
      </c>
      <c r="D59" s="164">
        <v>2</v>
      </c>
      <c r="E59" s="167"/>
      <c r="F59" s="168">
        <f t="shared" si="2"/>
        <v>0</v>
      </c>
    </row>
    <row r="60" spans="1:6" ht="14.5" thickBot="1" x14ac:dyDescent="0.35">
      <c r="A60" s="116"/>
      <c r="B60" s="229"/>
      <c r="C60" s="163" t="s">
        <v>160</v>
      </c>
      <c r="D60" s="164">
        <v>3</v>
      </c>
      <c r="E60" s="167"/>
      <c r="F60" s="168">
        <f t="shared" si="2"/>
        <v>0</v>
      </c>
    </row>
    <row r="61" spans="1:6" ht="14.5" thickBot="1" x14ac:dyDescent="0.35">
      <c r="A61" s="116"/>
      <c r="B61" s="229"/>
      <c r="C61" s="163" t="s">
        <v>161</v>
      </c>
      <c r="D61" s="164">
        <v>2</v>
      </c>
      <c r="E61" s="167"/>
      <c r="F61" s="168">
        <f t="shared" si="2"/>
        <v>0</v>
      </c>
    </row>
    <row r="62" spans="1:6" ht="14.5" thickBot="1" x14ac:dyDescent="0.35">
      <c r="A62" s="116"/>
      <c r="B62" s="229"/>
      <c r="C62" s="163" t="s">
        <v>162</v>
      </c>
      <c r="D62" s="164">
        <v>2</v>
      </c>
      <c r="E62" s="167"/>
      <c r="F62" s="168">
        <f t="shared" si="2"/>
        <v>0</v>
      </c>
    </row>
    <row r="63" spans="1:6" ht="14.5" thickBot="1" x14ac:dyDescent="0.35">
      <c r="A63" s="116"/>
      <c r="B63" s="229"/>
      <c r="C63" s="163" t="s">
        <v>163</v>
      </c>
      <c r="D63" s="164">
        <v>2</v>
      </c>
      <c r="E63" s="167"/>
      <c r="F63" s="168">
        <f t="shared" si="2"/>
        <v>0</v>
      </c>
    </row>
    <row r="64" spans="1:6" ht="25" customHeight="1" thickBot="1" x14ac:dyDescent="0.35">
      <c r="A64" s="116"/>
      <c r="B64" s="230"/>
      <c r="C64" s="104"/>
      <c r="D64" s="105">
        <v>77</v>
      </c>
      <c r="E64" s="106"/>
      <c r="F64" s="168">
        <f t="shared" si="2"/>
        <v>0</v>
      </c>
    </row>
    <row r="65" spans="1:6" ht="31.5" customHeight="1" thickBot="1" x14ac:dyDescent="0.35">
      <c r="A65" s="116"/>
      <c r="B65" s="194" t="s">
        <v>5</v>
      </c>
      <c r="C65" s="195"/>
      <c r="D65" s="51"/>
      <c r="E65" s="51"/>
      <c r="F65" s="50">
        <f>SUM(F28:F64)</f>
        <v>0</v>
      </c>
    </row>
    <row r="66" spans="1:6" x14ac:dyDescent="0.3">
      <c r="A66" s="116"/>
      <c r="B66" s="118"/>
      <c r="C66" s="118"/>
      <c r="D66" s="118"/>
      <c r="E66" s="118"/>
      <c r="F66" s="118"/>
    </row>
    <row r="67" spans="1:6" ht="13.5" thickBot="1" x14ac:dyDescent="0.35">
      <c r="A67" s="116"/>
      <c r="B67" s="118"/>
      <c r="C67" s="116"/>
      <c r="D67" s="118"/>
      <c r="E67" s="116"/>
      <c r="F67" s="118"/>
    </row>
    <row r="68" spans="1:6" ht="31" customHeight="1" thickBot="1" x14ac:dyDescent="0.35">
      <c r="A68" s="24"/>
      <c r="B68" s="196" t="s">
        <v>57</v>
      </c>
      <c r="C68" s="197"/>
      <c r="D68" s="197"/>
      <c r="E68" s="198"/>
      <c r="F68" s="138"/>
    </row>
    <row r="69" spans="1:6" ht="53" customHeight="1" x14ac:dyDescent="0.3">
      <c r="A69" s="24"/>
      <c r="B69" s="113" t="s">
        <v>58</v>
      </c>
      <c r="C69" s="48" t="s">
        <v>59</v>
      </c>
      <c r="D69" s="114" t="s">
        <v>60</v>
      </c>
      <c r="E69" s="115" t="s">
        <v>9</v>
      </c>
      <c r="F69" s="138"/>
    </row>
    <row r="70" spans="1:6" ht="37" customHeight="1" x14ac:dyDescent="0.3">
      <c r="A70" s="24"/>
      <c r="B70" s="161" t="s">
        <v>117</v>
      </c>
      <c r="C70" s="159">
        <v>1</v>
      </c>
      <c r="D70" s="160"/>
      <c r="E70" s="162">
        <f>D70*C70</f>
        <v>0</v>
      </c>
      <c r="F70" s="139"/>
    </row>
    <row r="71" spans="1:6" ht="37" customHeight="1" x14ac:dyDescent="0.3">
      <c r="A71" s="24"/>
      <c r="B71" s="161" t="s">
        <v>118</v>
      </c>
      <c r="C71" s="159">
        <v>2</v>
      </c>
      <c r="D71" s="160"/>
      <c r="E71" s="162">
        <f>C71*D71</f>
        <v>0</v>
      </c>
      <c r="F71" s="139"/>
    </row>
    <row r="72" spans="1:6" ht="37" customHeight="1" thickBot="1" x14ac:dyDescent="0.35">
      <c r="A72" s="24"/>
      <c r="B72" s="140" t="s">
        <v>119</v>
      </c>
      <c r="C72" s="142">
        <v>1</v>
      </c>
      <c r="D72" s="143"/>
      <c r="E72" s="141">
        <f>C72*D72</f>
        <v>0</v>
      </c>
      <c r="F72" s="139"/>
    </row>
    <row r="73" spans="1:6" ht="23.5" customHeight="1" thickBot="1" x14ac:dyDescent="0.35">
      <c r="A73" s="24"/>
      <c r="B73" s="222" t="s">
        <v>61</v>
      </c>
      <c r="C73" s="223"/>
      <c r="D73" s="224"/>
      <c r="E73" s="144">
        <f>SUM(E70:E72)</f>
        <v>0</v>
      </c>
      <c r="F73" s="139"/>
    </row>
    <row r="74" spans="1:6" ht="13.5" thickBot="1" x14ac:dyDescent="0.35">
      <c r="A74" s="4"/>
      <c r="B74" s="4"/>
      <c r="C74" s="4"/>
      <c r="D74" s="5"/>
      <c r="E74" s="5"/>
      <c r="F74" s="5"/>
    </row>
    <row r="75" spans="1:6" ht="33" customHeight="1" thickBot="1" x14ac:dyDescent="0.35">
      <c r="A75" s="25"/>
      <c r="B75" s="196" t="s">
        <v>120</v>
      </c>
      <c r="C75" s="197"/>
      <c r="D75" s="197"/>
      <c r="E75" s="198"/>
      <c r="F75" s="138"/>
    </row>
    <row r="76" spans="1:6" ht="14.5" thickBot="1" x14ac:dyDescent="0.35">
      <c r="A76" s="25"/>
      <c r="B76" s="47" t="s">
        <v>10</v>
      </c>
      <c r="C76" s="48" t="s">
        <v>121</v>
      </c>
      <c r="D76" s="49" t="s">
        <v>8</v>
      </c>
      <c r="E76" s="52" t="s">
        <v>9</v>
      </c>
      <c r="F76" s="145"/>
    </row>
    <row r="77" spans="1:6" ht="48" customHeight="1" thickBot="1" x14ac:dyDescent="0.35">
      <c r="A77" s="25"/>
      <c r="B77" s="34" t="s">
        <v>53</v>
      </c>
      <c r="C77" s="146">
        <v>4</v>
      </c>
      <c r="D77" s="28"/>
      <c r="E77" s="35">
        <f>D77*C77</f>
        <v>0</v>
      </c>
      <c r="F77" s="147"/>
    </row>
    <row r="78" spans="1:6" ht="26" customHeight="1" thickBot="1" x14ac:dyDescent="0.35">
      <c r="A78" s="37"/>
      <c r="B78" s="199" t="s">
        <v>54</v>
      </c>
      <c r="C78" s="201"/>
      <c r="D78" s="200"/>
      <c r="E78" s="58">
        <f>SUM(E77:E77)</f>
        <v>0</v>
      </c>
      <c r="F78" s="147"/>
    </row>
    <row r="79" spans="1:6" x14ac:dyDescent="0.3">
      <c r="A79" s="25"/>
      <c r="B79" s="225" t="s">
        <v>122</v>
      </c>
      <c r="C79" s="225"/>
      <c r="D79" s="225"/>
      <c r="E79" s="225"/>
      <c r="F79" s="148"/>
    </row>
    <row r="80" spans="1:6" ht="13.5" thickBot="1" x14ac:dyDescent="0.35">
      <c r="A80" s="116"/>
      <c r="B80" s="116"/>
      <c r="C80" s="116"/>
      <c r="D80" s="117"/>
      <c r="E80" s="117"/>
      <c r="F80" s="149"/>
    </row>
    <row r="81" spans="1:6" ht="30.5" customHeight="1" thickBot="1" x14ac:dyDescent="0.35">
      <c r="A81" s="116"/>
      <c r="B81" s="217" t="s">
        <v>17</v>
      </c>
      <c r="C81" s="218"/>
      <c r="D81" s="218"/>
      <c r="E81" s="219"/>
      <c r="F81" s="150"/>
    </row>
    <row r="82" spans="1:6" ht="14.5" thickBot="1" x14ac:dyDescent="0.35">
      <c r="A82" s="116"/>
      <c r="B82" s="127" t="s">
        <v>10</v>
      </c>
      <c r="C82" s="128" t="s">
        <v>11</v>
      </c>
      <c r="D82" s="129" t="s">
        <v>8</v>
      </c>
      <c r="E82" s="130" t="s">
        <v>9</v>
      </c>
      <c r="F82" s="118"/>
    </row>
    <row r="83" spans="1:6" ht="25" customHeight="1" thickBot="1" x14ac:dyDescent="0.35">
      <c r="A83" s="116"/>
      <c r="B83" s="151" t="s">
        <v>37</v>
      </c>
      <c r="C83" s="152">
        <v>500</v>
      </c>
      <c r="D83" s="133"/>
      <c r="E83" s="153">
        <f>C83*D83</f>
        <v>0</v>
      </c>
      <c r="F83" s="154"/>
    </row>
    <row r="84" spans="1:6" ht="25.5" customHeight="1" thickBot="1" x14ac:dyDescent="0.35">
      <c r="A84" s="116"/>
      <c r="B84" s="127" t="s">
        <v>15</v>
      </c>
      <c r="C84" s="128"/>
      <c r="D84" s="129">
        <f t="shared" ref="D84" si="3">SUM(D83)</f>
        <v>0</v>
      </c>
      <c r="E84" s="155">
        <f>SUM(E83)</f>
        <v>0</v>
      </c>
      <c r="F84" s="118"/>
    </row>
    <row r="85" spans="1:6" x14ac:dyDescent="0.3">
      <c r="A85" s="116"/>
      <c r="B85" s="116"/>
      <c r="C85" s="116"/>
      <c r="D85" s="117"/>
      <c r="E85" s="117"/>
      <c r="F85" s="116"/>
    </row>
    <row r="86" spans="1:6" ht="13.5" thickBot="1" x14ac:dyDescent="0.35">
      <c r="A86" s="116"/>
      <c r="B86" s="116"/>
      <c r="C86" s="116"/>
      <c r="D86" s="116"/>
      <c r="E86" s="116"/>
      <c r="F86" s="149"/>
    </row>
    <row r="87" spans="1:6" ht="23.5" customHeight="1" thickBot="1" x14ac:dyDescent="0.35">
      <c r="A87" s="116"/>
      <c r="B87" s="226" t="s">
        <v>12</v>
      </c>
      <c r="C87" s="227"/>
      <c r="D87" s="116"/>
      <c r="E87" s="116"/>
      <c r="F87" s="149"/>
    </row>
    <row r="88" spans="1:6" ht="24.5" customHeight="1" x14ac:dyDescent="0.3">
      <c r="A88" s="116"/>
      <c r="B88" s="170" t="s">
        <v>13</v>
      </c>
      <c r="C88" s="171">
        <f>F24</f>
        <v>0</v>
      </c>
      <c r="D88" s="116"/>
      <c r="E88" s="116"/>
      <c r="F88" s="150"/>
    </row>
    <row r="89" spans="1:6" ht="14" x14ac:dyDescent="0.3">
      <c r="A89" s="116"/>
      <c r="B89" s="170" t="s">
        <v>123</v>
      </c>
      <c r="C89" s="171">
        <f>F65</f>
        <v>0</v>
      </c>
      <c r="D89" s="116"/>
      <c r="E89" s="116"/>
      <c r="F89" s="118"/>
    </row>
    <row r="90" spans="1:6" ht="14" x14ac:dyDescent="0.3">
      <c r="A90" s="116"/>
      <c r="B90" s="170" t="s">
        <v>55</v>
      </c>
      <c r="C90" s="171">
        <f>E78</f>
        <v>0</v>
      </c>
      <c r="D90" s="116"/>
      <c r="E90" s="116"/>
      <c r="F90" s="118"/>
    </row>
    <row r="91" spans="1:6" ht="14" x14ac:dyDescent="0.3">
      <c r="A91" s="116"/>
      <c r="B91" s="170" t="s">
        <v>56</v>
      </c>
      <c r="C91" s="171">
        <f>E73</f>
        <v>0</v>
      </c>
      <c r="D91" s="116"/>
      <c r="E91" s="116"/>
      <c r="F91" s="118"/>
    </row>
    <row r="92" spans="1:6" ht="14" x14ac:dyDescent="0.3">
      <c r="A92" s="116"/>
      <c r="B92" s="170" t="s">
        <v>6</v>
      </c>
      <c r="C92" s="171">
        <f>E11</f>
        <v>0</v>
      </c>
      <c r="D92" s="116"/>
      <c r="E92" s="116"/>
      <c r="F92" s="118"/>
    </row>
    <row r="93" spans="1:6" ht="14.5" thickBot="1" x14ac:dyDescent="0.35">
      <c r="A93" s="116"/>
      <c r="B93" s="170" t="s">
        <v>14</v>
      </c>
      <c r="C93" s="171">
        <f>E84</f>
        <v>0</v>
      </c>
      <c r="D93" s="116"/>
      <c r="E93" s="116"/>
      <c r="F93" s="118"/>
    </row>
    <row r="94" spans="1:6" ht="25.5" customHeight="1" thickBot="1" x14ac:dyDescent="0.35">
      <c r="A94" s="156"/>
      <c r="B94" s="172" t="s">
        <v>16</v>
      </c>
      <c r="C94" s="173">
        <f>SUM(C88:C93)</f>
        <v>0</v>
      </c>
      <c r="D94" s="157"/>
      <c r="E94" s="158"/>
      <c r="F94" s="116"/>
    </row>
    <row r="95" spans="1:6" x14ac:dyDescent="0.3">
      <c r="A95" s="116"/>
      <c r="B95" s="116"/>
      <c r="C95" s="116"/>
      <c r="D95" s="117"/>
      <c r="E95" s="117"/>
      <c r="F95" s="116"/>
    </row>
    <row r="96" spans="1:6" x14ac:dyDescent="0.3">
      <c r="A96" s="116"/>
      <c r="B96" s="4" t="s">
        <v>224</v>
      </c>
      <c r="C96" s="4"/>
      <c r="D96" s="5"/>
      <c r="E96" s="117"/>
      <c r="F96" s="116"/>
    </row>
    <row r="97" spans="1:6" x14ac:dyDescent="0.3">
      <c r="A97" s="116"/>
      <c r="B97" s="4" t="s">
        <v>225</v>
      </c>
      <c r="C97" s="4"/>
      <c r="D97" s="5"/>
      <c r="E97" s="117"/>
      <c r="F97" s="116"/>
    </row>
    <row r="98" spans="1:6" x14ac:dyDescent="0.3">
      <c r="A98" s="116"/>
      <c r="B98" s="116"/>
      <c r="C98" s="116"/>
      <c r="D98" s="117"/>
      <c r="E98" s="117"/>
      <c r="F98" s="116"/>
    </row>
    <row r="99" spans="1:6" x14ac:dyDescent="0.3">
      <c r="A99" s="116"/>
      <c r="B99" s="116"/>
      <c r="C99" s="116"/>
      <c r="D99" s="117"/>
      <c r="E99" s="117"/>
      <c r="F99" s="116"/>
    </row>
    <row r="100" spans="1:6" x14ac:dyDescent="0.3">
      <c r="A100" s="116"/>
      <c r="B100" s="116"/>
      <c r="C100" s="116"/>
      <c r="D100" s="117"/>
      <c r="E100" s="117"/>
      <c r="F100" s="158"/>
    </row>
    <row r="101" spans="1:6" x14ac:dyDescent="0.3">
      <c r="A101" s="116"/>
      <c r="B101" s="116"/>
      <c r="C101" s="116"/>
      <c r="D101" s="117"/>
      <c r="E101" s="117"/>
      <c r="F101" s="116"/>
    </row>
    <row r="102" spans="1:6" x14ac:dyDescent="0.3">
      <c r="A102" s="116"/>
      <c r="B102" s="116"/>
      <c r="C102" s="116"/>
      <c r="D102" s="117"/>
      <c r="E102" s="117"/>
      <c r="F102" s="116"/>
    </row>
    <row r="103" spans="1:6" x14ac:dyDescent="0.3">
      <c r="A103" s="116"/>
      <c r="B103" s="116"/>
      <c r="C103" s="116"/>
      <c r="D103" s="117"/>
      <c r="E103" s="117"/>
      <c r="F103" s="116"/>
    </row>
    <row r="104" spans="1:6" x14ac:dyDescent="0.3">
      <c r="A104" s="116"/>
      <c r="B104" s="116"/>
      <c r="C104" s="116"/>
      <c r="D104" s="117"/>
      <c r="E104" s="117"/>
      <c r="F104" s="116"/>
    </row>
    <row r="105" spans="1:6" x14ac:dyDescent="0.3">
      <c r="A105" s="116"/>
      <c r="B105" s="116"/>
      <c r="C105" s="116"/>
      <c r="D105" s="117"/>
      <c r="E105" s="117"/>
      <c r="F105" s="116"/>
    </row>
    <row r="106" spans="1:6" x14ac:dyDescent="0.3">
      <c r="A106" s="116"/>
      <c r="B106" s="116"/>
      <c r="C106" s="116"/>
      <c r="D106" s="117"/>
      <c r="E106" s="117"/>
      <c r="F106" s="116"/>
    </row>
    <row r="107" spans="1:6" x14ac:dyDescent="0.3">
      <c r="A107" s="116"/>
      <c r="B107" s="116"/>
      <c r="C107" s="116"/>
      <c r="D107" s="117"/>
      <c r="E107" s="117"/>
      <c r="F107" s="116"/>
    </row>
    <row r="108" spans="1:6" x14ac:dyDescent="0.3">
      <c r="A108" s="116"/>
      <c r="B108" s="116"/>
      <c r="C108" s="116"/>
      <c r="D108" s="117"/>
      <c r="E108" s="117"/>
      <c r="F108" s="116"/>
    </row>
    <row r="109" spans="1:6" x14ac:dyDescent="0.3">
      <c r="A109" s="116"/>
      <c r="B109" s="116"/>
      <c r="C109" s="116"/>
      <c r="D109" s="117"/>
      <c r="E109" s="117"/>
      <c r="F109" s="116"/>
    </row>
    <row r="110" spans="1:6" x14ac:dyDescent="0.3">
      <c r="A110" s="116"/>
      <c r="B110" s="116"/>
      <c r="C110" s="116"/>
      <c r="D110" s="117"/>
      <c r="E110" s="117"/>
      <c r="F110" s="116"/>
    </row>
    <row r="111" spans="1:6" x14ac:dyDescent="0.3">
      <c r="A111" s="116"/>
      <c r="B111" s="116"/>
      <c r="C111" s="116"/>
      <c r="D111" s="117"/>
      <c r="E111" s="117"/>
      <c r="F111" s="116"/>
    </row>
    <row r="112" spans="1:6" x14ac:dyDescent="0.3">
      <c r="A112" s="116"/>
      <c r="B112" s="116"/>
      <c r="C112" s="116"/>
      <c r="D112" s="117"/>
      <c r="E112" s="117"/>
      <c r="F112" s="116"/>
    </row>
    <row r="113" spans="1:6" x14ac:dyDescent="0.3">
      <c r="A113" s="116"/>
      <c r="B113" s="116"/>
      <c r="C113" s="116"/>
      <c r="D113" s="117"/>
      <c r="E113" s="117"/>
      <c r="F113" s="116"/>
    </row>
    <row r="114" spans="1:6" x14ac:dyDescent="0.3">
      <c r="A114" s="116"/>
      <c r="B114" s="116"/>
      <c r="C114" s="116"/>
      <c r="D114" s="117"/>
      <c r="E114" s="117"/>
      <c r="F114" s="116"/>
    </row>
    <row r="115" spans="1:6" x14ac:dyDescent="0.3">
      <c r="A115" s="116"/>
      <c r="B115" s="116"/>
      <c r="C115" s="116"/>
      <c r="D115" s="117"/>
      <c r="E115" s="117"/>
      <c r="F115" s="116"/>
    </row>
    <row r="116" spans="1:6" x14ac:dyDescent="0.3">
      <c r="A116" s="116"/>
      <c r="B116" s="116"/>
      <c r="C116" s="116"/>
      <c r="D116" s="117"/>
      <c r="E116" s="117"/>
      <c r="F116" s="116"/>
    </row>
    <row r="117" spans="1:6" x14ac:dyDescent="0.3">
      <c r="A117" s="116"/>
      <c r="B117" s="116"/>
      <c r="C117" s="116"/>
      <c r="D117" s="117"/>
      <c r="E117" s="117"/>
      <c r="F117" s="116"/>
    </row>
    <row r="118" spans="1:6" x14ac:dyDescent="0.3">
      <c r="A118" s="116"/>
      <c r="B118" s="116"/>
      <c r="C118" s="116"/>
      <c r="D118" s="117"/>
      <c r="E118" s="117"/>
      <c r="F118" s="116"/>
    </row>
    <row r="119" spans="1:6" x14ac:dyDescent="0.3">
      <c r="A119" s="116"/>
      <c r="B119" s="116"/>
      <c r="C119" s="116"/>
      <c r="D119" s="117"/>
      <c r="E119" s="117"/>
      <c r="F119" s="116"/>
    </row>
    <row r="120" spans="1:6" x14ac:dyDescent="0.3">
      <c r="A120" s="116"/>
      <c r="B120" s="116"/>
      <c r="C120" s="116"/>
      <c r="D120" s="117"/>
      <c r="E120" s="117"/>
      <c r="F120" s="116"/>
    </row>
    <row r="121" spans="1:6" x14ac:dyDescent="0.3">
      <c r="A121" s="116"/>
      <c r="B121" s="116"/>
      <c r="C121" s="116"/>
      <c r="D121" s="117"/>
      <c r="E121" s="117"/>
      <c r="F121" s="116"/>
    </row>
    <row r="122" spans="1:6" x14ac:dyDescent="0.3">
      <c r="A122" s="116"/>
      <c r="B122" s="116"/>
      <c r="C122" s="116"/>
      <c r="D122" s="117"/>
      <c r="E122" s="117"/>
      <c r="F122" s="116"/>
    </row>
    <row r="123" spans="1:6" x14ac:dyDescent="0.3">
      <c r="A123" s="116"/>
      <c r="B123" s="116"/>
      <c r="C123" s="116"/>
      <c r="D123" s="117"/>
      <c r="E123" s="117"/>
      <c r="F123" s="116"/>
    </row>
    <row r="124" spans="1:6" x14ac:dyDescent="0.3">
      <c r="A124" s="116"/>
      <c r="B124" s="116"/>
      <c r="C124" s="116"/>
      <c r="D124" s="117"/>
      <c r="E124" s="117"/>
      <c r="F124" s="116"/>
    </row>
    <row r="125" spans="1:6" x14ac:dyDescent="0.3">
      <c r="A125" s="116"/>
      <c r="B125" s="116"/>
      <c r="C125" s="116"/>
      <c r="D125" s="117"/>
      <c r="E125" s="117"/>
      <c r="F125" s="116"/>
    </row>
    <row r="126" spans="1:6" x14ac:dyDescent="0.3">
      <c r="A126" s="116"/>
      <c r="B126" s="116"/>
      <c r="C126" s="116"/>
      <c r="D126" s="117"/>
      <c r="E126" s="117"/>
      <c r="F126" s="116"/>
    </row>
    <row r="127" spans="1:6" x14ac:dyDescent="0.3">
      <c r="A127" s="116"/>
      <c r="B127" s="116"/>
      <c r="C127" s="116"/>
      <c r="D127" s="117"/>
      <c r="E127" s="117"/>
      <c r="F127" s="116"/>
    </row>
    <row r="128" spans="1:6" x14ac:dyDescent="0.3">
      <c r="A128" s="116"/>
      <c r="B128" s="116"/>
      <c r="C128" s="116"/>
      <c r="D128" s="117"/>
      <c r="E128" s="117"/>
      <c r="F128" s="116"/>
    </row>
    <row r="129" spans="1:6" x14ac:dyDescent="0.3">
      <c r="A129" s="116"/>
      <c r="B129" s="116"/>
      <c r="C129" s="116"/>
      <c r="D129" s="117"/>
      <c r="E129" s="117"/>
      <c r="F129" s="116"/>
    </row>
    <row r="130" spans="1:6" x14ac:dyDescent="0.3">
      <c r="A130" s="116"/>
      <c r="B130" s="116"/>
      <c r="C130" s="116"/>
      <c r="D130" s="117"/>
      <c r="E130" s="117"/>
      <c r="F130" s="116"/>
    </row>
    <row r="131" spans="1:6" x14ac:dyDescent="0.3">
      <c r="A131" s="116"/>
      <c r="B131" s="116"/>
      <c r="C131" s="116"/>
      <c r="D131" s="117"/>
      <c r="E131" s="117"/>
      <c r="F131" s="116"/>
    </row>
    <row r="132" spans="1:6" x14ac:dyDescent="0.3">
      <c r="A132" s="116"/>
      <c r="B132" s="116"/>
      <c r="C132" s="116"/>
      <c r="D132" s="117"/>
      <c r="E132" s="117"/>
      <c r="F132" s="116"/>
    </row>
    <row r="133" spans="1:6" x14ac:dyDescent="0.3">
      <c r="A133" s="116"/>
      <c r="B133" s="116"/>
      <c r="C133" s="116"/>
      <c r="D133" s="117"/>
      <c r="E133" s="117"/>
      <c r="F133" s="116"/>
    </row>
    <row r="134" spans="1:6" x14ac:dyDescent="0.3">
      <c r="A134" s="116"/>
      <c r="B134" s="116"/>
      <c r="C134" s="116"/>
      <c r="D134" s="117"/>
      <c r="E134" s="117"/>
      <c r="F134" s="116"/>
    </row>
    <row r="135" spans="1:6" x14ac:dyDescent="0.3">
      <c r="A135" s="116"/>
      <c r="B135" s="116"/>
      <c r="C135" s="116"/>
      <c r="D135" s="117"/>
      <c r="E135" s="117"/>
      <c r="F135" s="116"/>
    </row>
    <row r="136" spans="1:6" x14ac:dyDescent="0.3">
      <c r="A136" s="116"/>
      <c r="B136" s="116"/>
      <c r="C136" s="116"/>
      <c r="D136" s="117"/>
      <c r="E136" s="117"/>
      <c r="F136" s="116"/>
    </row>
    <row r="137" spans="1:6" x14ac:dyDescent="0.3">
      <c r="A137" s="116"/>
      <c r="B137" s="116"/>
      <c r="C137" s="116"/>
      <c r="D137" s="117"/>
      <c r="E137" s="117"/>
      <c r="F137" s="116"/>
    </row>
    <row r="138" spans="1:6" x14ac:dyDescent="0.3">
      <c r="A138" s="116"/>
      <c r="B138" s="116"/>
      <c r="C138" s="116"/>
      <c r="D138" s="117"/>
      <c r="E138" s="117"/>
      <c r="F138" s="116"/>
    </row>
    <row r="139" spans="1:6" x14ac:dyDescent="0.3">
      <c r="A139" s="116"/>
      <c r="B139" s="116"/>
      <c r="C139" s="116"/>
      <c r="D139" s="117"/>
      <c r="E139" s="117"/>
      <c r="F139" s="116"/>
    </row>
    <row r="140" spans="1:6" x14ac:dyDescent="0.3">
      <c r="A140" s="116"/>
      <c r="B140" s="116"/>
      <c r="C140" s="116"/>
      <c r="D140" s="117"/>
      <c r="E140" s="117"/>
      <c r="F140" s="116"/>
    </row>
    <row r="141" spans="1:6" x14ac:dyDescent="0.3">
      <c r="A141" s="116"/>
      <c r="B141" s="116"/>
      <c r="C141" s="116"/>
      <c r="D141" s="117"/>
      <c r="E141" s="117"/>
      <c r="F141" s="116"/>
    </row>
    <row r="142" spans="1:6" x14ac:dyDescent="0.3">
      <c r="A142" s="116"/>
      <c r="B142" s="116"/>
      <c r="C142" s="116"/>
      <c r="D142" s="117"/>
      <c r="E142" s="117"/>
      <c r="F142" s="116"/>
    </row>
    <row r="143" spans="1:6" x14ac:dyDescent="0.3">
      <c r="A143" s="116"/>
      <c r="B143" s="116"/>
      <c r="C143" s="116"/>
      <c r="D143" s="117"/>
      <c r="E143" s="117"/>
      <c r="F143" s="116"/>
    </row>
    <row r="144" spans="1:6" x14ac:dyDescent="0.3">
      <c r="A144" s="116"/>
      <c r="B144" s="116"/>
      <c r="C144" s="116"/>
      <c r="D144" s="117"/>
      <c r="E144" s="117"/>
      <c r="F144" s="116"/>
    </row>
    <row r="145" spans="1:6" x14ac:dyDescent="0.3">
      <c r="A145" s="116"/>
      <c r="B145" s="116"/>
      <c r="C145" s="116"/>
      <c r="D145" s="117"/>
      <c r="E145" s="117"/>
      <c r="F145" s="116"/>
    </row>
    <row r="146" spans="1:6" x14ac:dyDescent="0.3">
      <c r="A146" s="116"/>
      <c r="B146" s="116"/>
      <c r="C146" s="116"/>
      <c r="D146" s="117"/>
      <c r="E146" s="117"/>
      <c r="F146" s="116"/>
    </row>
    <row r="147" spans="1:6" x14ac:dyDescent="0.3">
      <c r="A147" s="116"/>
      <c r="B147" s="116"/>
      <c r="C147" s="116"/>
      <c r="D147" s="117"/>
      <c r="E147" s="117"/>
      <c r="F147" s="116"/>
    </row>
    <row r="148" spans="1:6" x14ac:dyDescent="0.3">
      <c r="A148" s="116"/>
      <c r="B148" s="116"/>
      <c r="C148" s="116"/>
      <c r="D148" s="117"/>
      <c r="E148" s="117"/>
      <c r="F148" s="116"/>
    </row>
    <row r="149" spans="1:6" x14ac:dyDescent="0.3">
      <c r="A149" s="116"/>
      <c r="B149" s="116"/>
      <c r="C149" s="116"/>
      <c r="D149" s="117"/>
      <c r="E149" s="117"/>
      <c r="F149" s="116"/>
    </row>
    <row r="150" spans="1:6" x14ac:dyDescent="0.3">
      <c r="A150" s="116"/>
      <c r="B150" s="116"/>
      <c r="C150" s="116"/>
      <c r="D150" s="117"/>
      <c r="E150" s="117"/>
      <c r="F150" s="116"/>
    </row>
    <row r="151" spans="1:6" x14ac:dyDescent="0.3">
      <c r="A151" s="116"/>
      <c r="B151" s="116"/>
      <c r="C151" s="116"/>
      <c r="D151" s="117"/>
      <c r="E151" s="117"/>
      <c r="F151" s="116"/>
    </row>
    <row r="152" spans="1:6" x14ac:dyDescent="0.3">
      <c r="A152" s="116"/>
      <c r="B152" s="116"/>
      <c r="C152" s="116"/>
      <c r="D152" s="117"/>
      <c r="E152" s="117"/>
      <c r="F152" s="116"/>
    </row>
    <row r="153" spans="1:6" x14ac:dyDescent="0.3">
      <c r="A153" s="116"/>
      <c r="B153" s="116"/>
      <c r="C153" s="116"/>
      <c r="D153" s="117"/>
      <c r="E153" s="117"/>
      <c r="F153" s="116"/>
    </row>
    <row r="154" spans="1:6" x14ac:dyDescent="0.3">
      <c r="A154" s="116"/>
      <c r="B154" s="116"/>
      <c r="C154" s="116"/>
      <c r="D154" s="117"/>
      <c r="E154" s="117"/>
      <c r="F154" s="116"/>
    </row>
    <row r="155" spans="1:6" x14ac:dyDescent="0.3">
      <c r="A155" s="116"/>
      <c r="B155" s="116"/>
      <c r="C155" s="116"/>
      <c r="D155" s="117"/>
      <c r="E155" s="117"/>
      <c r="F155" s="116"/>
    </row>
    <row r="156" spans="1:6" x14ac:dyDescent="0.3">
      <c r="A156" s="116"/>
      <c r="B156" s="116"/>
      <c r="C156" s="116"/>
      <c r="D156" s="117"/>
      <c r="E156" s="117"/>
      <c r="F156" s="116"/>
    </row>
    <row r="157" spans="1:6" x14ac:dyDescent="0.3">
      <c r="A157" s="116"/>
      <c r="B157" s="116"/>
      <c r="C157" s="116"/>
      <c r="D157" s="117"/>
      <c r="E157" s="117"/>
      <c r="F157" s="116"/>
    </row>
    <row r="158" spans="1:6" x14ac:dyDescent="0.3">
      <c r="A158" s="116"/>
      <c r="B158" s="116"/>
      <c r="C158" s="116"/>
      <c r="D158" s="117"/>
      <c r="E158" s="117"/>
      <c r="F158" s="116"/>
    </row>
    <row r="159" spans="1:6" x14ac:dyDescent="0.3">
      <c r="A159" s="116"/>
      <c r="B159" s="116"/>
      <c r="C159" s="116"/>
      <c r="D159" s="117"/>
      <c r="E159" s="117"/>
      <c r="F159" s="116"/>
    </row>
    <row r="160" spans="1:6" x14ac:dyDescent="0.3">
      <c r="A160" s="116"/>
      <c r="B160" s="116"/>
      <c r="C160" s="116"/>
      <c r="D160" s="117"/>
      <c r="E160" s="117"/>
      <c r="F160" s="116"/>
    </row>
    <row r="161" spans="1:6" x14ac:dyDescent="0.3">
      <c r="A161" s="116"/>
      <c r="B161" s="116"/>
      <c r="C161" s="116"/>
      <c r="D161" s="117"/>
      <c r="E161" s="117"/>
      <c r="F161" s="116"/>
    </row>
    <row r="162" spans="1:6" x14ac:dyDescent="0.3">
      <c r="A162" s="116"/>
      <c r="B162" s="116"/>
      <c r="C162" s="116"/>
      <c r="D162" s="117"/>
      <c r="E162" s="117"/>
      <c r="F162" s="116"/>
    </row>
    <row r="163" spans="1:6" x14ac:dyDescent="0.3">
      <c r="A163" s="116"/>
      <c r="B163" s="116"/>
      <c r="C163" s="116"/>
      <c r="D163" s="117"/>
      <c r="E163" s="117"/>
      <c r="F163" s="116"/>
    </row>
    <row r="164" spans="1:6" x14ac:dyDescent="0.3">
      <c r="A164" s="116"/>
      <c r="B164" s="116"/>
      <c r="C164" s="116"/>
      <c r="D164" s="117"/>
      <c r="E164" s="117"/>
      <c r="F164" s="116"/>
    </row>
    <row r="165" spans="1:6" x14ac:dyDescent="0.3">
      <c r="A165" s="116"/>
      <c r="B165" s="116"/>
      <c r="C165" s="116"/>
      <c r="D165" s="117"/>
      <c r="E165" s="117"/>
      <c r="F165" s="116"/>
    </row>
    <row r="166" spans="1:6" x14ac:dyDescent="0.3">
      <c r="A166" s="116"/>
      <c r="B166" s="116"/>
      <c r="C166" s="116"/>
      <c r="D166" s="117"/>
      <c r="E166" s="117"/>
      <c r="F166" s="116"/>
    </row>
    <row r="167" spans="1:6" x14ac:dyDescent="0.3">
      <c r="A167" s="116"/>
      <c r="B167" s="116"/>
      <c r="C167" s="116"/>
      <c r="D167" s="117"/>
      <c r="E167" s="117"/>
      <c r="F167" s="116"/>
    </row>
    <row r="168" spans="1:6" x14ac:dyDescent="0.3">
      <c r="A168" s="116"/>
      <c r="B168" s="116"/>
      <c r="C168" s="116"/>
      <c r="D168" s="117"/>
      <c r="E168" s="117"/>
      <c r="F168" s="116"/>
    </row>
    <row r="169" spans="1:6" x14ac:dyDescent="0.3">
      <c r="A169" s="116"/>
      <c r="B169" s="116"/>
      <c r="C169" s="116"/>
      <c r="D169" s="117"/>
      <c r="E169" s="117"/>
      <c r="F169" s="116"/>
    </row>
    <row r="170" spans="1:6" x14ac:dyDescent="0.3">
      <c r="A170" s="116"/>
      <c r="B170" s="116"/>
      <c r="C170" s="116"/>
      <c r="D170" s="117"/>
      <c r="E170" s="117"/>
      <c r="F170" s="116"/>
    </row>
    <row r="171" spans="1:6" x14ac:dyDescent="0.3">
      <c r="A171" s="116"/>
      <c r="B171" s="116"/>
      <c r="C171" s="116"/>
      <c r="D171" s="117"/>
      <c r="E171" s="117"/>
      <c r="F171" s="116"/>
    </row>
    <row r="172" spans="1:6" x14ac:dyDescent="0.3">
      <c r="A172" s="116"/>
      <c r="B172" s="116"/>
      <c r="C172" s="116"/>
      <c r="D172" s="117"/>
      <c r="E172" s="117"/>
      <c r="F172" s="116"/>
    </row>
    <row r="173" spans="1:6" x14ac:dyDescent="0.3">
      <c r="A173" s="116"/>
      <c r="B173" s="116"/>
      <c r="C173" s="116"/>
      <c r="D173" s="117"/>
      <c r="E173" s="117"/>
      <c r="F173" s="116"/>
    </row>
    <row r="174" spans="1:6" x14ac:dyDescent="0.3">
      <c r="A174" s="116"/>
      <c r="B174" s="116"/>
      <c r="C174" s="116"/>
      <c r="D174" s="117"/>
      <c r="E174" s="117"/>
      <c r="F174" s="116"/>
    </row>
    <row r="175" spans="1:6" x14ac:dyDescent="0.3">
      <c r="A175" s="116"/>
      <c r="B175" s="116"/>
      <c r="C175" s="116"/>
      <c r="D175" s="117"/>
      <c r="E175" s="117"/>
      <c r="F175" s="116"/>
    </row>
    <row r="176" spans="1:6" x14ac:dyDescent="0.3">
      <c r="A176" s="116"/>
      <c r="B176" s="116"/>
      <c r="C176" s="116"/>
      <c r="D176" s="117"/>
      <c r="E176" s="117"/>
      <c r="F176" s="116"/>
    </row>
    <row r="177" spans="1:6" x14ac:dyDescent="0.3">
      <c r="A177" s="116"/>
      <c r="B177" s="116"/>
      <c r="C177" s="116"/>
      <c r="D177" s="117"/>
      <c r="E177" s="117"/>
      <c r="F177" s="116"/>
    </row>
    <row r="178" spans="1:6" x14ac:dyDescent="0.3">
      <c r="A178" s="116"/>
      <c r="B178" s="116"/>
      <c r="C178" s="116"/>
      <c r="D178" s="117"/>
      <c r="E178" s="117"/>
      <c r="F178" s="116"/>
    </row>
    <row r="179" spans="1:6" x14ac:dyDescent="0.3">
      <c r="A179" s="116"/>
      <c r="B179" s="116"/>
      <c r="C179" s="116"/>
      <c r="D179" s="117"/>
      <c r="E179" s="117"/>
      <c r="F179" s="116"/>
    </row>
    <row r="180" spans="1:6" x14ac:dyDescent="0.3">
      <c r="A180" s="116"/>
      <c r="B180" s="116"/>
      <c r="C180" s="116"/>
      <c r="D180" s="117"/>
      <c r="E180" s="117"/>
      <c r="F180" s="116"/>
    </row>
    <row r="181" spans="1:6" x14ac:dyDescent="0.3">
      <c r="A181" s="116"/>
      <c r="B181" s="116"/>
      <c r="C181" s="116"/>
      <c r="D181" s="117"/>
      <c r="E181" s="117"/>
      <c r="F181" s="116"/>
    </row>
  </sheetData>
  <mergeCells count="17">
    <mergeCell ref="B78:D78"/>
    <mergeCell ref="B79:E79"/>
    <mergeCell ref="B81:E81"/>
    <mergeCell ref="B87:C87"/>
    <mergeCell ref="B28:B64"/>
    <mergeCell ref="B75:E75"/>
    <mergeCell ref="B24:C24"/>
    <mergeCell ref="B26:F26"/>
    <mergeCell ref="B65:C65"/>
    <mergeCell ref="B68:E68"/>
    <mergeCell ref="B73:D73"/>
    <mergeCell ref="B18:F18"/>
    <mergeCell ref="B2:F2"/>
    <mergeCell ref="B6:E6"/>
    <mergeCell ref="B11:C11"/>
    <mergeCell ref="B13:E13"/>
    <mergeCell ref="B16:C16"/>
  </mergeCells>
  <pageMargins left="0.7" right="0.7" top="0.75" bottom="0.75" header="0.3" footer="0.3"/>
  <customProperties>
    <customPr name="EpmWorksheetKeyString_GUID" r:id="rId1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CF5A7-8AD0-4D92-9988-D1E91FDF8C92}">
  <dimension ref="A1:F97"/>
  <sheetViews>
    <sheetView tabSelected="1" topLeftCell="A67" workbookViewId="0">
      <selection activeCell="B79" sqref="B79:D80"/>
    </sheetView>
  </sheetViews>
  <sheetFormatPr baseColWidth="10" defaultRowHeight="13" x14ac:dyDescent="0.3"/>
  <cols>
    <col min="1" max="1" width="11.19921875" style="97"/>
    <col min="2" max="2" width="30" style="97" customWidth="1"/>
    <col min="3" max="3" width="25.8984375" style="97" customWidth="1"/>
    <col min="4" max="4" width="16" style="97" customWidth="1"/>
    <col min="5" max="5" width="20.8984375" style="97" customWidth="1"/>
    <col min="6" max="6" width="22.296875" style="97" customWidth="1"/>
    <col min="7" max="16384" width="11.19921875" style="97"/>
  </cols>
  <sheetData>
    <row r="1" spans="1:6" ht="13.5" thickBot="1" x14ac:dyDescent="0.35">
      <c r="A1" s="4"/>
      <c r="B1" s="4"/>
      <c r="C1" s="4"/>
      <c r="D1" s="5"/>
      <c r="E1" s="5"/>
      <c r="F1" s="4"/>
    </row>
    <row r="2" spans="1:6" ht="14.5" thickBot="1" x14ac:dyDescent="0.35">
      <c r="A2" s="4"/>
      <c r="B2" s="211" t="s">
        <v>164</v>
      </c>
      <c r="C2" s="212"/>
      <c r="D2" s="212"/>
      <c r="E2" s="212"/>
      <c r="F2" s="213"/>
    </row>
    <row r="3" spans="1:6" ht="13.5" thickBot="1" x14ac:dyDescent="0.35">
      <c r="A3" s="4"/>
      <c r="B3" s="7"/>
      <c r="C3" s="7"/>
      <c r="D3" s="7"/>
      <c r="E3" s="7"/>
      <c r="F3" s="7"/>
    </row>
    <row r="4" spans="1:6" ht="28.5" customHeight="1" thickBot="1" x14ac:dyDescent="0.35">
      <c r="A4" s="4"/>
      <c r="B4" s="196" t="s">
        <v>4</v>
      </c>
      <c r="C4" s="197"/>
      <c r="D4" s="197"/>
      <c r="E4" s="197"/>
      <c r="F4" s="198"/>
    </row>
    <row r="5" spans="1:6" ht="28.5" thickBot="1" x14ac:dyDescent="0.35">
      <c r="A5" s="4"/>
      <c r="B5" s="47" t="s">
        <v>0</v>
      </c>
      <c r="C5" s="48" t="s">
        <v>1</v>
      </c>
      <c r="D5" s="114" t="s">
        <v>2</v>
      </c>
      <c r="E5" s="114" t="s">
        <v>33</v>
      </c>
      <c r="F5" s="192" t="s">
        <v>3</v>
      </c>
    </row>
    <row r="6" spans="1:6" ht="14.5" customHeight="1" x14ac:dyDescent="0.3">
      <c r="A6" s="236" t="s">
        <v>220</v>
      </c>
      <c r="B6" s="231" t="s">
        <v>165</v>
      </c>
      <c r="C6" s="188" t="s">
        <v>166</v>
      </c>
      <c r="D6" s="8">
        <v>1</v>
      </c>
      <c r="E6" s="175"/>
      <c r="F6" s="174">
        <f t="shared" ref="F6:F11" si="0">D6*E6</f>
        <v>0</v>
      </c>
    </row>
    <row r="7" spans="1:6" ht="14" x14ac:dyDescent="0.3">
      <c r="A7" s="237"/>
      <c r="B7" s="232"/>
      <c r="C7" s="188" t="s">
        <v>167</v>
      </c>
      <c r="D7" s="8">
        <v>1</v>
      </c>
      <c r="E7" s="175"/>
      <c r="F7" s="174">
        <f t="shared" si="0"/>
        <v>0</v>
      </c>
    </row>
    <row r="8" spans="1:6" ht="14.5" thickBot="1" x14ac:dyDescent="0.35">
      <c r="A8" s="237"/>
      <c r="B8" s="233"/>
      <c r="C8" s="188" t="s">
        <v>168</v>
      </c>
      <c r="D8" s="8">
        <v>1</v>
      </c>
      <c r="E8" s="175"/>
      <c r="F8" s="174">
        <f t="shared" si="0"/>
        <v>0</v>
      </c>
    </row>
    <row r="9" spans="1:6" ht="14" x14ac:dyDescent="0.3">
      <c r="A9" s="237"/>
      <c r="B9" s="189" t="s">
        <v>169</v>
      </c>
      <c r="C9" s="188" t="s">
        <v>170</v>
      </c>
      <c r="D9" s="8">
        <v>1</v>
      </c>
      <c r="E9" s="175"/>
      <c r="F9" s="174">
        <f t="shared" si="0"/>
        <v>0</v>
      </c>
    </row>
    <row r="10" spans="1:6" ht="14" x14ac:dyDescent="0.3">
      <c r="A10" s="237"/>
      <c r="B10" s="189" t="s">
        <v>171</v>
      </c>
      <c r="C10" s="188" t="s">
        <v>172</v>
      </c>
      <c r="D10" s="8">
        <v>1</v>
      </c>
      <c r="E10" s="175"/>
      <c r="F10" s="174">
        <f t="shared" si="0"/>
        <v>0</v>
      </c>
    </row>
    <row r="11" spans="1:6" ht="14.5" thickBot="1" x14ac:dyDescent="0.35">
      <c r="A11" s="238"/>
      <c r="B11" s="165" t="s">
        <v>173</v>
      </c>
      <c r="C11" s="188" t="s">
        <v>174</v>
      </c>
      <c r="D11" s="8">
        <v>1</v>
      </c>
      <c r="E11" s="175"/>
      <c r="F11" s="174">
        <f t="shared" si="0"/>
        <v>0</v>
      </c>
    </row>
    <row r="12" spans="1:6" ht="14" customHeight="1" x14ac:dyDescent="0.3">
      <c r="A12" s="236" t="s">
        <v>221</v>
      </c>
      <c r="B12" s="228" t="s">
        <v>25</v>
      </c>
      <c r="C12" s="63" t="s">
        <v>175</v>
      </c>
      <c r="D12" s="8">
        <v>2</v>
      </c>
      <c r="E12" s="175"/>
      <c r="F12" s="174">
        <f>D12*E12</f>
        <v>0</v>
      </c>
    </row>
    <row r="13" spans="1:6" ht="14" x14ac:dyDescent="0.3">
      <c r="A13" s="237"/>
      <c r="B13" s="229"/>
      <c r="C13" s="63" t="s">
        <v>176</v>
      </c>
      <c r="D13" s="8">
        <v>4</v>
      </c>
      <c r="E13" s="175"/>
      <c r="F13" s="174">
        <f>D13*E13</f>
        <v>0</v>
      </c>
    </row>
    <row r="14" spans="1:6" ht="14" x14ac:dyDescent="0.3">
      <c r="A14" s="237"/>
      <c r="B14" s="229"/>
      <c r="C14" s="63" t="s">
        <v>177</v>
      </c>
      <c r="D14" s="8">
        <v>4</v>
      </c>
      <c r="E14" s="175"/>
      <c r="F14" s="174">
        <f t="shared" ref="F14:F41" si="1">D14*E14</f>
        <v>0</v>
      </c>
    </row>
    <row r="15" spans="1:6" ht="14.5" thickBot="1" x14ac:dyDescent="0.35">
      <c r="A15" s="237"/>
      <c r="B15" s="229"/>
      <c r="C15" s="63" t="s">
        <v>178</v>
      </c>
      <c r="D15" s="8">
        <v>2</v>
      </c>
      <c r="E15" s="175"/>
      <c r="F15" s="174">
        <f t="shared" si="1"/>
        <v>0</v>
      </c>
    </row>
    <row r="16" spans="1:6" ht="14.5" thickBot="1" x14ac:dyDescent="0.35">
      <c r="A16" s="237"/>
      <c r="B16" s="190" t="s">
        <v>69</v>
      </c>
      <c r="C16" s="63" t="s">
        <v>179</v>
      </c>
      <c r="D16" s="8">
        <v>3</v>
      </c>
      <c r="E16" s="175"/>
      <c r="F16" s="174">
        <f t="shared" si="1"/>
        <v>0</v>
      </c>
    </row>
    <row r="17" spans="1:6" ht="14" x14ac:dyDescent="0.3">
      <c r="A17" s="237"/>
      <c r="B17" s="189" t="s">
        <v>98</v>
      </c>
      <c r="C17" s="63" t="s">
        <v>180</v>
      </c>
      <c r="D17" s="8">
        <v>2</v>
      </c>
      <c r="E17" s="175"/>
      <c r="F17" s="174">
        <f t="shared" si="1"/>
        <v>0</v>
      </c>
    </row>
    <row r="18" spans="1:6" ht="14" x14ac:dyDescent="0.3">
      <c r="A18" s="237"/>
      <c r="B18" s="165" t="s">
        <v>73</v>
      </c>
      <c r="C18" s="64" t="s">
        <v>181</v>
      </c>
      <c r="D18" s="8">
        <v>1</v>
      </c>
      <c r="E18" s="175"/>
      <c r="F18" s="174">
        <f t="shared" si="1"/>
        <v>0</v>
      </c>
    </row>
    <row r="19" spans="1:6" ht="14" x14ac:dyDescent="0.3">
      <c r="A19" s="237"/>
      <c r="B19" s="234" t="s">
        <v>20</v>
      </c>
      <c r="C19" s="64" t="s">
        <v>182</v>
      </c>
      <c r="D19" s="8">
        <v>2</v>
      </c>
      <c r="E19" s="175"/>
      <c r="F19" s="174">
        <f>D19*E19</f>
        <v>0</v>
      </c>
    </row>
    <row r="20" spans="1:6" ht="14" x14ac:dyDescent="0.3">
      <c r="A20" s="237"/>
      <c r="B20" s="235"/>
      <c r="C20" s="64" t="s">
        <v>183</v>
      </c>
      <c r="D20" s="8">
        <v>2</v>
      </c>
      <c r="E20" s="175"/>
      <c r="F20" s="174">
        <f t="shared" si="1"/>
        <v>0</v>
      </c>
    </row>
    <row r="21" spans="1:6" ht="14" x14ac:dyDescent="0.3">
      <c r="A21" s="237"/>
      <c r="B21" s="234" t="s">
        <v>35</v>
      </c>
      <c r="C21" s="64" t="s">
        <v>184</v>
      </c>
      <c r="D21" s="8">
        <v>2</v>
      </c>
      <c r="E21" s="175"/>
      <c r="F21" s="174">
        <f>D21*E21</f>
        <v>0</v>
      </c>
    </row>
    <row r="22" spans="1:6" ht="14" x14ac:dyDescent="0.3">
      <c r="A22" s="237"/>
      <c r="B22" s="235"/>
      <c r="C22" s="64" t="s">
        <v>185</v>
      </c>
      <c r="D22" s="8">
        <v>2</v>
      </c>
      <c r="E22" s="175"/>
      <c r="F22" s="174">
        <f t="shared" si="1"/>
        <v>0</v>
      </c>
    </row>
    <row r="23" spans="1:6" ht="14" x14ac:dyDescent="0.3">
      <c r="A23" s="237"/>
      <c r="B23" s="165"/>
      <c r="C23" s="64" t="s">
        <v>186</v>
      </c>
      <c r="D23" s="8">
        <v>2</v>
      </c>
      <c r="E23" s="175"/>
      <c r="F23" s="174">
        <f t="shared" si="1"/>
        <v>0</v>
      </c>
    </row>
    <row r="24" spans="1:6" ht="14" x14ac:dyDescent="0.3">
      <c r="A24" s="237"/>
      <c r="B24" s="165" t="s">
        <v>187</v>
      </c>
      <c r="C24" s="64" t="s">
        <v>188</v>
      </c>
      <c r="D24" s="8">
        <v>4</v>
      </c>
      <c r="E24" s="175"/>
      <c r="F24" s="174">
        <f t="shared" si="1"/>
        <v>0</v>
      </c>
    </row>
    <row r="25" spans="1:6" ht="14" x14ac:dyDescent="0.3">
      <c r="A25" s="237"/>
      <c r="B25" s="234" t="s">
        <v>86</v>
      </c>
      <c r="C25" s="62" t="s">
        <v>189</v>
      </c>
      <c r="D25" s="8">
        <v>3</v>
      </c>
      <c r="E25" s="175"/>
      <c r="F25" s="174">
        <f>D25*E25</f>
        <v>0</v>
      </c>
    </row>
    <row r="26" spans="1:6" ht="14" x14ac:dyDescent="0.3">
      <c r="A26" s="237"/>
      <c r="B26" s="235"/>
      <c r="C26" s="62" t="s">
        <v>190</v>
      </c>
      <c r="D26" s="8">
        <v>4</v>
      </c>
      <c r="E26" s="175"/>
      <c r="F26" s="174">
        <f t="shared" si="1"/>
        <v>0</v>
      </c>
    </row>
    <row r="27" spans="1:6" ht="14.5" thickBot="1" x14ac:dyDescent="0.35">
      <c r="A27" s="237"/>
      <c r="B27" s="166" t="s">
        <v>22</v>
      </c>
      <c r="C27" s="62" t="s">
        <v>191</v>
      </c>
      <c r="D27" s="8">
        <v>6</v>
      </c>
      <c r="E27" s="175"/>
      <c r="F27" s="174">
        <f t="shared" si="1"/>
        <v>0</v>
      </c>
    </row>
    <row r="28" spans="1:6" ht="14" x14ac:dyDescent="0.3">
      <c r="A28" s="237"/>
      <c r="B28" s="165" t="s">
        <v>192</v>
      </c>
      <c r="C28" s="62" t="s">
        <v>193</v>
      </c>
      <c r="D28" s="8">
        <v>1</v>
      </c>
      <c r="E28" s="175"/>
      <c r="F28" s="174">
        <f t="shared" si="1"/>
        <v>0</v>
      </c>
    </row>
    <row r="29" spans="1:6" ht="14.5" thickBot="1" x14ac:dyDescent="0.35">
      <c r="A29" s="237"/>
      <c r="B29" s="165" t="s">
        <v>194</v>
      </c>
      <c r="C29" s="62" t="s">
        <v>195</v>
      </c>
      <c r="D29" s="8">
        <v>1</v>
      </c>
      <c r="E29" s="175"/>
      <c r="F29" s="174">
        <f t="shared" si="1"/>
        <v>0</v>
      </c>
    </row>
    <row r="30" spans="1:6" ht="14" x14ac:dyDescent="0.3">
      <c r="A30" s="237"/>
      <c r="B30" s="228" t="s">
        <v>196</v>
      </c>
      <c r="C30" s="62" t="s">
        <v>197</v>
      </c>
      <c r="D30" s="8">
        <v>1</v>
      </c>
      <c r="E30" s="175"/>
      <c r="F30" s="174">
        <f t="shared" si="1"/>
        <v>0</v>
      </c>
    </row>
    <row r="31" spans="1:6" ht="14.5" thickBot="1" x14ac:dyDescent="0.35">
      <c r="A31" s="237"/>
      <c r="B31" s="230"/>
      <c r="C31" s="62" t="s">
        <v>198</v>
      </c>
      <c r="D31" s="8">
        <v>1</v>
      </c>
      <c r="E31" s="175"/>
      <c r="F31" s="174">
        <f t="shared" si="1"/>
        <v>0</v>
      </c>
    </row>
    <row r="32" spans="1:6" ht="14" x14ac:dyDescent="0.3">
      <c r="A32" s="237"/>
      <c r="B32" s="176" t="s">
        <v>199</v>
      </c>
      <c r="C32" s="62" t="s">
        <v>200</v>
      </c>
      <c r="D32" s="8">
        <v>1</v>
      </c>
      <c r="E32" s="175"/>
      <c r="F32" s="174">
        <f t="shared" si="1"/>
        <v>0</v>
      </c>
    </row>
    <row r="33" spans="1:6" ht="14" x14ac:dyDescent="0.3">
      <c r="A33" s="237"/>
      <c r="B33" s="176" t="s">
        <v>201</v>
      </c>
      <c r="C33" s="62" t="s">
        <v>202</v>
      </c>
      <c r="D33" s="8">
        <v>1</v>
      </c>
      <c r="E33" s="175"/>
      <c r="F33" s="174">
        <f t="shared" si="1"/>
        <v>0</v>
      </c>
    </row>
    <row r="34" spans="1:6" ht="14" x14ac:dyDescent="0.3">
      <c r="A34" s="237"/>
      <c r="B34" s="176" t="s">
        <v>96</v>
      </c>
      <c r="C34" s="62" t="s">
        <v>203</v>
      </c>
      <c r="D34" s="8">
        <v>1</v>
      </c>
      <c r="E34" s="175"/>
      <c r="F34" s="174">
        <f t="shared" si="1"/>
        <v>0</v>
      </c>
    </row>
    <row r="35" spans="1:6" ht="14" x14ac:dyDescent="0.3">
      <c r="A35" s="237"/>
      <c r="B35" s="176" t="s">
        <v>204</v>
      </c>
      <c r="C35" s="62" t="s">
        <v>205</v>
      </c>
      <c r="D35" s="8">
        <v>1</v>
      </c>
      <c r="E35" s="175"/>
      <c r="F35" s="174">
        <f>E35*D35</f>
        <v>0</v>
      </c>
    </row>
    <row r="36" spans="1:6" ht="14" x14ac:dyDescent="0.3">
      <c r="A36" s="237"/>
      <c r="B36" s="176" t="s">
        <v>82</v>
      </c>
      <c r="C36" s="62" t="s">
        <v>206</v>
      </c>
      <c r="D36" s="8">
        <v>1</v>
      </c>
      <c r="E36" s="175"/>
      <c r="F36" s="174">
        <f>E36*D36</f>
        <v>0</v>
      </c>
    </row>
    <row r="37" spans="1:6" ht="14" x14ac:dyDescent="0.3">
      <c r="A37" s="237"/>
      <c r="B37" s="177" t="s">
        <v>80</v>
      </c>
      <c r="C37" s="178" t="s">
        <v>207</v>
      </c>
      <c r="D37" s="8">
        <v>2</v>
      </c>
      <c r="E37" s="175"/>
      <c r="F37" s="174">
        <f t="shared" si="1"/>
        <v>0</v>
      </c>
    </row>
    <row r="38" spans="1:6" ht="14" x14ac:dyDescent="0.3">
      <c r="A38" s="237"/>
      <c r="B38" s="234" t="s">
        <v>165</v>
      </c>
      <c r="C38" s="62" t="s">
        <v>208</v>
      </c>
      <c r="D38" s="8">
        <v>2</v>
      </c>
      <c r="E38" s="175"/>
      <c r="F38" s="174">
        <f t="shared" si="1"/>
        <v>0</v>
      </c>
    </row>
    <row r="39" spans="1:6" ht="14" x14ac:dyDescent="0.3">
      <c r="A39" s="237"/>
      <c r="B39" s="229"/>
      <c r="C39" s="62" t="s">
        <v>209</v>
      </c>
      <c r="D39" s="8">
        <v>1</v>
      </c>
      <c r="E39" s="175"/>
      <c r="F39" s="174">
        <f t="shared" si="1"/>
        <v>0</v>
      </c>
    </row>
    <row r="40" spans="1:6" ht="14" x14ac:dyDescent="0.3">
      <c r="A40" s="237"/>
      <c r="B40" s="176"/>
      <c r="C40" s="62" t="s">
        <v>210</v>
      </c>
      <c r="D40" s="8">
        <v>1</v>
      </c>
      <c r="E40" s="175"/>
      <c r="F40" s="174">
        <f t="shared" si="1"/>
        <v>0</v>
      </c>
    </row>
    <row r="41" spans="1:6" ht="14.5" thickBot="1" x14ac:dyDescent="0.35">
      <c r="A41" s="238"/>
      <c r="B41" s="191" t="s">
        <v>173</v>
      </c>
      <c r="C41" s="104" t="s">
        <v>174</v>
      </c>
      <c r="D41" s="106">
        <v>2</v>
      </c>
      <c r="E41" s="187"/>
      <c r="F41" s="107">
        <f t="shared" si="1"/>
        <v>0</v>
      </c>
    </row>
    <row r="42" spans="1:6" ht="14.5" thickBot="1" x14ac:dyDescent="0.35">
      <c r="A42" s="4"/>
      <c r="B42" s="2"/>
      <c r="C42" s="109"/>
      <c r="D42" s="17"/>
      <c r="E42" s="17"/>
      <c r="F42" s="18"/>
    </row>
    <row r="43" spans="1:6" ht="14.5" thickBot="1" x14ac:dyDescent="0.35">
      <c r="A43" s="4"/>
      <c r="B43" s="194" t="s">
        <v>5</v>
      </c>
      <c r="C43" s="195"/>
      <c r="D43" s="51">
        <f xml:space="preserve"> SUM(D6:D41)</f>
        <v>68</v>
      </c>
      <c r="E43" s="51"/>
      <c r="F43" s="50">
        <f>SUM(F6:F41)</f>
        <v>0</v>
      </c>
    </row>
    <row r="44" spans="1:6" x14ac:dyDescent="0.3">
      <c r="A44" s="4"/>
      <c r="B44" s="22"/>
      <c r="C44" s="22"/>
      <c r="D44" s="23"/>
      <c r="E44" s="5"/>
      <c r="F44" s="4"/>
    </row>
    <row r="45" spans="1:6" x14ac:dyDescent="0.3">
      <c r="A45" s="25"/>
      <c r="B45" s="4"/>
      <c r="C45" s="4"/>
      <c r="D45" s="5"/>
      <c r="E45" s="5"/>
      <c r="F45" s="4"/>
    </row>
    <row r="46" spans="1:6" ht="13.5" thickBot="1" x14ac:dyDescent="0.35">
      <c r="A46" s="25"/>
      <c r="B46" s="4"/>
      <c r="C46" s="4"/>
      <c r="D46" s="5"/>
      <c r="E46" s="5"/>
      <c r="F46" s="4"/>
    </row>
    <row r="47" spans="1:6" ht="14.5" thickBot="1" x14ac:dyDescent="0.35">
      <c r="A47" s="25"/>
      <c r="B47" s="196" t="s">
        <v>211</v>
      </c>
      <c r="C47" s="197"/>
      <c r="D47" s="197"/>
      <c r="E47" s="198"/>
      <c r="F47" s="24"/>
    </row>
    <row r="48" spans="1:6" ht="28.5" thickBot="1" x14ac:dyDescent="0.35">
      <c r="A48" s="25"/>
      <c r="B48" s="47" t="s">
        <v>7</v>
      </c>
      <c r="C48" s="48" t="s">
        <v>212</v>
      </c>
      <c r="D48" s="49" t="s">
        <v>8</v>
      </c>
      <c r="E48" s="52" t="s">
        <v>9</v>
      </c>
      <c r="F48" s="4"/>
    </row>
    <row r="49" spans="1:6" ht="31" customHeight="1" thickBot="1" x14ac:dyDescent="0.35">
      <c r="A49" s="4"/>
      <c r="B49" s="53"/>
      <c r="C49" s="27">
        <v>166</v>
      </c>
      <c r="D49" s="28"/>
      <c r="E49" s="29">
        <f>C49*D49</f>
        <v>0</v>
      </c>
      <c r="F49" s="26"/>
    </row>
    <row r="50" spans="1:6" ht="32.5" customHeight="1" thickBot="1" x14ac:dyDescent="0.35">
      <c r="A50" s="24"/>
      <c r="B50" s="54" t="s">
        <v>9</v>
      </c>
      <c r="C50" s="55">
        <f>SUM(C49:C49)</f>
        <v>166</v>
      </c>
      <c r="D50" s="56"/>
      <c r="E50" s="57">
        <f>SUM(E49:E49)</f>
        <v>0</v>
      </c>
      <c r="F50" s="26"/>
    </row>
    <row r="51" spans="1:6" ht="13.5" x14ac:dyDescent="0.3">
      <c r="A51" s="24"/>
      <c r="B51" s="30">
        <v>1</v>
      </c>
      <c r="C51" s="31" t="s">
        <v>222</v>
      </c>
      <c r="D51" s="32"/>
      <c r="E51" s="25"/>
      <c r="F51" s="33"/>
    </row>
    <row r="52" spans="1:6" ht="13.5" thickBot="1" x14ac:dyDescent="0.35">
      <c r="A52" s="25"/>
      <c r="B52" s="4"/>
      <c r="C52" s="4"/>
      <c r="D52" s="5"/>
      <c r="E52" s="5"/>
      <c r="F52" s="4"/>
    </row>
    <row r="53" spans="1:6" ht="25.5" customHeight="1" thickBot="1" x14ac:dyDescent="0.35">
      <c r="A53" s="37"/>
      <c r="B53" s="196" t="s">
        <v>120</v>
      </c>
      <c r="C53" s="197"/>
      <c r="D53" s="197"/>
      <c r="E53" s="198"/>
      <c r="F53" s="33"/>
    </row>
    <row r="54" spans="1:6" ht="28.5" thickBot="1" x14ac:dyDescent="0.35">
      <c r="A54" s="25"/>
      <c r="B54" s="47" t="s">
        <v>10</v>
      </c>
      <c r="C54" s="48" t="s">
        <v>52</v>
      </c>
      <c r="D54" s="49" t="s">
        <v>8</v>
      </c>
      <c r="E54" s="52" t="s">
        <v>9</v>
      </c>
      <c r="F54" s="26"/>
    </row>
    <row r="55" spans="1:6" ht="32" customHeight="1" thickBot="1" x14ac:dyDescent="0.35">
      <c r="A55" s="4"/>
      <c r="B55" s="34" t="s">
        <v>53</v>
      </c>
      <c r="C55" s="146">
        <v>3</v>
      </c>
      <c r="D55" s="28"/>
      <c r="E55" s="35">
        <f>D55*C55</f>
        <v>0</v>
      </c>
      <c r="F55" s="26"/>
    </row>
    <row r="56" spans="1:6" ht="24.5" customHeight="1" thickBot="1" x14ac:dyDescent="0.35">
      <c r="A56" s="4"/>
      <c r="B56" s="199" t="s">
        <v>54</v>
      </c>
      <c r="C56" s="201"/>
      <c r="D56" s="200"/>
      <c r="E56" s="58">
        <f>D55*C55</f>
        <v>0</v>
      </c>
      <c r="F56" s="7"/>
    </row>
    <row r="57" spans="1:6" ht="14" x14ac:dyDescent="0.3">
      <c r="A57" s="4"/>
      <c r="B57" s="179"/>
      <c r="C57" s="179"/>
      <c r="D57" s="179"/>
      <c r="E57" s="180"/>
      <c r="F57" s="7"/>
    </row>
    <row r="58" spans="1:6" ht="13.5" thickBot="1" x14ac:dyDescent="0.35">
      <c r="A58" s="25"/>
      <c r="B58" s="239"/>
      <c r="C58" s="239"/>
      <c r="D58" s="239"/>
      <c r="E58" s="239"/>
      <c r="F58" s="31"/>
    </row>
    <row r="59" spans="1:6" ht="23.5" customHeight="1" thickBot="1" x14ac:dyDescent="0.35">
      <c r="A59" s="25"/>
      <c r="B59" s="196" t="s">
        <v>120</v>
      </c>
      <c r="C59" s="197"/>
      <c r="D59" s="197"/>
      <c r="E59" s="198"/>
      <c r="F59" s="31"/>
    </row>
    <row r="60" spans="1:6" ht="28.5" thickBot="1" x14ac:dyDescent="0.35">
      <c r="A60" s="25"/>
      <c r="B60" s="47" t="s">
        <v>10</v>
      </c>
      <c r="C60" s="48" t="s">
        <v>213</v>
      </c>
      <c r="D60" s="49" t="s">
        <v>8</v>
      </c>
      <c r="E60" s="52" t="s">
        <v>9</v>
      </c>
      <c r="F60" s="31"/>
    </row>
    <row r="61" spans="1:6" ht="14.5" thickBot="1" x14ac:dyDescent="0.35">
      <c r="A61" s="25"/>
      <c r="B61" s="34" t="s">
        <v>214</v>
      </c>
      <c r="C61" s="146">
        <v>25</v>
      </c>
      <c r="D61" s="28"/>
      <c r="E61" s="35">
        <f>D61*C61</f>
        <v>0</v>
      </c>
      <c r="F61" s="31"/>
    </row>
    <row r="62" spans="1:6" ht="23.5" customHeight="1" thickBot="1" x14ac:dyDescent="0.35">
      <c r="A62" s="25"/>
      <c r="B62" s="199" t="s">
        <v>54</v>
      </c>
      <c r="C62" s="201"/>
      <c r="D62" s="200"/>
      <c r="E62" s="58">
        <f>E61</f>
        <v>0</v>
      </c>
      <c r="F62" s="4"/>
    </row>
    <row r="63" spans="1:6" ht="13.5" thickBot="1" x14ac:dyDescent="0.35">
      <c r="A63" s="25"/>
      <c r="B63" s="4"/>
      <c r="C63" s="4"/>
      <c r="D63" s="5"/>
      <c r="E63" s="5"/>
      <c r="F63" s="4"/>
    </row>
    <row r="64" spans="1:6" ht="14.5" thickBot="1" x14ac:dyDescent="0.35">
      <c r="A64" s="25"/>
      <c r="B64" s="196" t="s">
        <v>17</v>
      </c>
      <c r="C64" s="197"/>
      <c r="D64" s="197"/>
      <c r="E64" s="198"/>
      <c r="F64" s="26"/>
    </row>
    <row r="65" spans="1:6" ht="28.5" thickBot="1" x14ac:dyDescent="0.35">
      <c r="A65" s="37"/>
      <c r="B65" s="47" t="s">
        <v>10</v>
      </c>
      <c r="C65" s="48" t="s">
        <v>11</v>
      </c>
      <c r="D65" s="49" t="s">
        <v>8</v>
      </c>
      <c r="E65" s="52" t="s">
        <v>9</v>
      </c>
      <c r="F65" s="26"/>
    </row>
    <row r="66" spans="1:6" ht="26" customHeight="1" x14ac:dyDescent="0.3">
      <c r="A66" s="4"/>
      <c r="B66" s="181" t="s">
        <v>215</v>
      </c>
      <c r="C66" s="182">
        <v>6</v>
      </c>
      <c r="D66" s="183"/>
      <c r="E66" s="184">
        <f>D66*C66</f>
        <v>0</v>
      </c>
      <c r="F66" s="36"/>
    </row>
    <row r="67" spans="1:6" ht="28.5" customHeight="1" thickBot="1" x14ac:dyDescent="0.35">
      <c r="A67" s="4"/>
      <c r="B67" s="185" t="s">
        <v>216</v>
      </c>
      <c r="C67" s="193">
        <v>63</v>
      </c>
      <c r="D67" s="143"/>
      <c r="E67" s="186">
        <f>D67*C67</f>
        <v>0</v>
      </c>
      <c r="F67" s="36"/>
    </row>
    <row r="68" spans="1:6" ht="22.5" customHeight="1" thickBot="1" x14ac:dyDescent="0.35">
      <c r="A68" s="4"/>
      <c r="B68" s="199" t="s">
        <v>15</v>
      </c>
      <c r="C68" s="200"/>
      <c r="D68" s="56"/>
      <c r="E68" s="58">
        <f>SUM(E66:E67)</f>
        <v>0</v>
      </c>
      <c r="F68" s="7"/>
    </row>
    <row r="69" spans="1:6" x14ac:dyDescent="0.3">
      <c r="A69" s="25"/>
      <c r="B69" s="4"/>
      <c r="C69" s="4"/>
      <c r="D69" s="5"/>
      <c r="E69" s="5"/>
      <c r="F69" s="4"/>
    </row>
    <row r="70" spans="1:6" ht="13.5" thickBot="1" x14ac:dyDescent="0.35">
      <c r="A70" s="25"/>
      <c r="B70" s="4"/>
      <c r="C70" s="4"/>
      <c r="D70" s="5"/>
      <c r="E70" s="5"/>
      <c r="F70" s="4"/>
    </row>
    <row r="71" spans="1:6" ht="25.5" customHeight="1" thickBot="1" x14ac:dyDescent="0.35">
      <c r="A71" s="25"/>
      <c r="B71" s="196" t="s">
        <v>12</v>
      </c>
      <c r="C71" s="198"/>
      <c r="D71" s="25"/>
      <c r="E71" s="25"/>
      <c r="F71" s="26"/>
    </row>
    <row r="72" spans="1:6" ht="29" customHeight="1" x14ac:dyDescent="0.3">
      <c r="A72" s="25"/>
      <c r="B72" s="38" t="s">
        <v>13</v>
      </c>
      <c r="C72" s="39">
        <f>F43</f>
        <v>0</v>
      </c>
      <c r="D72" s="25"/>
      <c r="E72" s="25"/>
      <c r="F72" s="36"/>
    </row>
    <row r="73" spans="1:6" ht="14" x14ac:dyDescent="0.3">
      <c r="A73" s="46"/>
      <c r="B73" s="40" t="s">
        <v>217</v>
      </c>
      <c r="C73" s="41">
        <f>E50</f>
        <v>0</v>
      </c>
      <c r="D73" s="25"/>
      <c r="E73" s="25"/>
      <c r="F73" s="36"/>
    </row>
    <row r="74" spans="1:6" ht="14" x14ac:dyDescent="0.3">
      <c r="A74" s="4"/>
      <c r="B74" s="40" t="s">
        <v>55</v>
      </c>
      <c r="C74" s="41">
        <f>E56</f>
        <v>0</v>
      </c>
      <c r="D74" s="25"/>
      <c r="E74" s="25"/>
      <c r="F74" s="36"/>
    </row>
    <row r="75" spans="1:6" ht="28" x14ac:dyDescent="0.3">
      <c r="A75" s="4"/>
      <c r="B75" s="42" t="s">
        <v>218</v>
      </c>
      <c r="C75" s="43">
        <f>E62</f>
        <v>0</v>
      </c>
      <c r="D75" s="25"/>
      <c r="E75" s="25"/>
      <c r="F75" s="36"/>
    </row>
    <row r="76" spans="1:6" ht="28.5" thickBot="1" x14ac:dyDescent="0.35">
      <c r="A76" s="4"/>
      <c r="B76" s="40" t="s">
        <v>219</v>
      </c>
      <c r="C76" s="41">
        <f>E68</f>
        <v>0</v>
      </c>
      <c r="D76" s="25"/>
      <c r="E76" s="25"/>
      <c r="F76" s="36"/>
    </row>
    <row r="77" spans="1:6" ht="25.5" customHeight="1" thickBot="1" x14ac:dyDescent="0.35">
      <c r="A77" s="4"/>
      <c r="B77" s="47" t="s">
        <v>16</v>
      </c>
      <c r="C77" s="59">
        <f>SUM(C72:C76)</f>
        <v>0</v>
      </c>
      <c r="D77" s="44"/>
      <c r="E77" s="45"/>
      <c r="F77" s="45"/>
    </row>
    <row r="78" spans="1:6" x14ac:dyDescent="0.3">
      <c r="A78" s="4"/>
      <c r="B78" s="4"/>
      <c r="C78" s="4"/>
      <c r="D78" s="5"/>
      <c r="E78" s="5"/>
      <c r="F78" s="4"/>
    </row>
    <row r="79" spans="1:6" x14ac:dyDescent="0.3">
      <c r="A79" s="4"/>
      <c r="B79" s="4" t="s">
        <v>224</v>
      </c>
      <c r="C79" s="4"/>
      <c r="D79" s="5"/>
      <c r="E79" s="5"/>
      <c r="F79" s="4"/>
    </row>
    <row r="80" spans="1:6" x14ac:dyDescent="0.3">
      <c r="A80" s="4"/>
      <c r="B80" s="4" t="s">
        <v>225</v>
      </c>
      <c r="C80" s="4"/>
      <c r="D80" s="5"/>
      <c r="E80" s="5"/>
      <c r="F80" s="4"/>
    </row>
    <row r="81" spans="1:6" x14ac:dyDescent="0.3">
      <c r="A81" s="4"/>
      <c r="B81" s="4"/>
      <c r="C81" s="4"/>
      <c r="D81" s="5"/>
      <c r="E81" s="5"/>
      <c r="F81" s="4"/>
    </row>
    <row r="82" spans="1:6" x14ac:dyDescent="0.3">
      <c r="A82" s="4"/>
      <c r="B82" s="4"/>
      <c r="C82" s="4"/>
      <c r="D82" s="5"/>
      <c r="E82" s="5"/>
      <c r="F82" s="4"/>
    </row>
    <row r="83" spans="1:6" x14ac:dyDescent="0.3">
      <c r="A83" s="4"/>
      <c r="B83" s="4"/>
      <c r="C83" s="4"/>
      <c r="D83" s="5"/>
      <c r="E83" s="5"/>
      <c r="F83" s="4"/>
    </row>
    <row r="84" spans="1:6" x14ac:dyDescent="0.3">
      <c r="A84" s="4"/>
      <c r="B84" s="4"/>
      <c r="C84" s="4"/>
      <c r="D84" s="5"/>
      <c r="E84" s="5"/>
      <c r="F84" s="4"/>
    </row>
    <row r="85" spans="1:6" x14ac:dyDescent="0.3">
      <c r="A85" s="4"/>
      <c r="B85" s="4"/>
      <c r="C85" s="4"/>
      <c r="D85" s="5"/>
      <c r="E85" s="5"/>
      <c r="F85" s="4"/>
    </row>
    <row r="86" spans="1:6" x14ac:dyDescent="0.3">
      <c r="A86" s="4"/>
      <c r="B86" s="4"/>
      <c r="C86" s="4"/>
      <c r="D86" s="5"/>
      <c r="E86" s="5"/>
      <c r="F86" s="4"/>
    </row>
    <row r="87" spans="1:6" x14ac:dyDescent="0.3">
      <c r="A87" s="4"/>
      <c r="B87" s="4"/>
      <c r="C87" s="4"/>
      <c r="D87" s="5"/>
      <c r="E87" s="5"/>
      <c r="F87" s="4"/>
    </row>
    <row r="88" spans="1:6" x14ac:dyDescent="0.3">
      <c r="A88" s="4"/>
      <c r="B88" s="4"/>
      <c r="C88" s="4"/>
      <c r="D88" s="5"/>
      <c r="E88" s="5"/>
      <c r="F88" s="4"/>
    </row>
    <row r="89" spans="1:6" x14ac:dyDescent="0.3">
      <c r="A89" s="4"/>
      <c r="B89" s="4"/>
      <c r="C89" s="4"/>
      <c r="D89" s="5"/>
      <c r="E89" s="5"/>
      <c r="F89" s="4"/>
    </row>
    <row r="90" spans="1:6" x14ac:dyDescent="0.3">
      <c r="A90" s="4"/>
      <c r="B90" s="4"/>
      <c r="C90" s="4"/>
      <c r="D90" s="5"/>
      <c r="E90" s="5"/>
      <c r="F90" s="4"/>
    </row>
    <row r="91" spans="1:6" x14ac:dyDescent="0.3">
      <c r="A91" s="4"/>
      <c r="B91" s="4"/>
      <c r="C91" s="4"/>
      <c r="D91" s="5"/>
      <c r="E91" s="5"/>
      <c r="F91" s="4"/>
    </row>
    <row r="92" spans="1:6" x14ac:dyDescent="0.3">
      <c r="A92" s="4"/>
      <c r="B92" s="4"/>
      <c r="C92" s="4"/>
      <c r="D92" s="5"/>
      <c r="E92" s="5"/>
      <c r="F92" s="4"/>
    </row>
    <row r="93" spans="1:6" x14ac:dyDescent="0.3">
      <c r="A93" s="4"/>
      <c r="B93" s="4"/>
      <c r="C93" s="4"/>
      <c r="D93" s="5"/>
      <c r="E93" s="5"/>
      <c r="F93" s="4"/>
    </row>
    <row r="94" spans="1:6" x14ac:dyDescent="0.3">
      <c r="A94" s="4"/>
      <c r="B94" s="4"/>
      <c r="C94" s="4"/>
      <c r="D94" s="5"/>
      <c r="E94" s="5"/>
      <c r="F94" s="4"/>
    </row>
    <row r="95" spans="1:6" x14ac:dyDescent="0.3">
      <c r="A95" s="4"/>
      <c r="B95" s="4"/>
      <c r="C95" s="4"/>
      <c r="D95" s="5"/>
      <c r="E95" s="5"/>
      <c r="F95" s="4"/>
    </row>
    <row r="96" spans="1:6" x14ac:dyDescent="0.3">
      <c r="A96" s="4"/>
      <c r="B96" s="4"/>
      <c r="C96" s="4"/>
      <c r="D96" s="5"/>
      <c r="E96" s="5"/>
      <c r="F96" s="4"/>
    </row>
    <row r="97" spans="1:6" x14ac:dyDescent="0.3">
      <c r="A97" s="4"/>
      <c r="B97" s="4"/>
      <c r="C97" s="4"/>
      <c r="D97" s="5"/>
      <c r="E97" s="5"/>
      <c r="F97" s="4"/>
    </row>
  </sheetData>
  <mergeCells count="21">
    <mergeCell ref="B68:C68"/>
    <mergeCell ref="B71:C71"/>
    <mergeCell ref="A6:A11"/>
    <mergeCell ref="A12:A41"/>
    <mergeCell ref="B53:E53"/>
    <mergeCell ref="B56:D56"/>
    <mergeCell ref="B58:E58"/>
    <mergeCell ref="B59:E59"/>
    <mergeCell ref="B62:D62"/>
    <mergeCell ref="B64:E64"/>
    <mergeCell ref="B30:B31"/>
    <mergeCell ref="B38:B39"/>
    <mergeCell ref="B43:C43"/>
    <mergeCell ref="B47:E47"/>
    <mergeCell ref="B21:B22"/>
    <mergeCell ref="B25:B26"/>
    <mergeCell ref="B2:F2"/>
    <mergeCell ref="B4:F4"/>
    <mergeCell ref="B6:B8"/>
    <mergeCell ref="B12:B15"/>
    <mergeCell ref="B19:B20"/>
  </mergeCells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GUEXT</vt:lpstr>
      <vt:lpstr>FIAA </vt:lpstr>
      <vt:lpstr>S.CONSTRUCCION</vt:lpstr>
      <vt:lpstr>GMC</vt:lpstr>
      <vt:lpstr>GUEXT!Área_de_impresión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Marisa Vázquez</dc:creator>
  <cp:lastModifiedBy>Claudia Bordó</cp:lastModifiedBy>
  <cp:lastPrinted>2024-06-12T11:23:37Z</cp:lastPrinted>
  <dcterms:created xsi:type="dcterms:W3CDTF">2018-02-22T12:48:19Z</dcterms:created>
  <dcterms:modified xsi:type="dcterms:W3CDTF">2024-06-17T08:49:04Z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