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4\24-118 Instalaciones eléctricas baja tensión\3.Pliego y calendario\"/>
    </mc:Choice>
  </mc:AlternateContent>
  <xr:revisionPtr revIDLastSave="0" documentId="13_ncr:1_{59877C6F-0458-46A7-A35A-033722FDCE93}" xr6:coauthVersionLast="47" xr6:coauthVersionMax="47" xr10:uidLastSave="{00000000-0000-0000-0000-000000000000}"/>
  <bookViews>
    <workbookView xWindow="-118" yWindow="-118" windowWidth="45269" windowHeight="18380" xr2:uid="{00000000-000D-0000-FFFF-FFFF00000000}"/>
  </bookViews>
  <sheets>
    <sheet name="Ultima Valoracion con stands" sheetId="12" r:id="rId1"/>
  </sheets>
  <definedNames>
    <definedName name="_xlnm.Print_Area" localSheetId="0">'Ultima Valoracion con stands'!$A$1:$F$37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2" l="1"/>
  <c r="F5" i="12"/>
  <c r="F6" i="12"/>
  <c r="F7" i="12"/>
  <c r="F8" i="12"/>
  <c r="F9" i="12"/>
  <c r="F10" i="12"/>
  <c r="F11" i="12"/>
  <c r="F12" i="12"/>
  <c r="F13" i="12"/>
  <c r="F14" i="12"/>
  <c r="F15" i="12"/>
  <c r="F16" i="12"/>
  <c r="F17" i="12"/>
  <c r="F18" i="12"/>
  <c r="F19" i="12"/>
  <c r="F20" i="12"/>
  <c r="F21" i="12"/>
  <c r="F22" i="12"/>
  <c r="F23" i="12"/>
  <c r="F24" i="12"/>
  <c r="F25" i="12"/>
  <c r="F26" i="12"/>
  <c r="F27" i="12"/>
  <c r="F28" i="12"/>
  <c r="F29" i="12"/>
  <c r="F30" i="12"/>
  <c r="F3" i="12"/>
  <c r="F32" i="12" l="1"/>
</calcChain>
</file>

<file path=xl/sharedStrings.xml><?xml version="1.0" encoding="utf-8"?>
<sst xmlns="http://schemas.openxmlformats.org/spreadsheetml/2006/main" count="67" uniqueCount="41">
  <si>
    <t>ARTICULO</t>
  </si>
  <si>
    <t>ESTIMACIÓN DE UNIDADES (a)</t>
  </si>
  <si>
    <t>MANGUERA EXTRA AGUA (precio por ml)</t>
  </si>
  <si>
    <t>CONEXIÓN TOMA DE AGUA (manguera hasta 2 m.)</t>
  </si>
  <si>
    <t>CONEXIÓN AIRE COMPRIMIDO (manguera hasta 2 m.)</t>
  </si>
  <si>
    <t>FOCO LED DE BRAZO  (Material exclusivo Ifema)</t>
  </si>
  <si>
    <t>FOCO LED DE CARRIL  (Material exclusivo Ifema)</t>
  </si>
  <si>
    <t>TERMOS 30 L. DE CAPACIDAD (suministro e instalación)</t>
  </si>
  <si>
    <t>GRIFO MONOMANDO CAÑO ALTO + INSTALACION (material exclusivo Ifema)  (suministro e instalación)</t>
  </si>
  <si>
    <t>ALARGADOR MONOFASICO DE 10 MTR. DE LONGITUD CON CETAC DE 16A (II+T 250V IP44) MACHO Y HEMBRA EN LOS EXTREMOS</t>
  </si>
  <si>
    <t>ALARGADOR TRIFASICO DE 10 MTR. DE LONGITUD CON CETAC DE 16A (III+N+T 415V IP44) MACHO Y HEMBRA EN LOS EXTREMOS</t>
  </si>
  <si>
    <t>ALARGADOR TRIFASICO DE 10 MTR. DE LONGITUD CON CETAC DE 32A (III+T 415V IP44) MACHO Y HEMBRA EN LOS EXTREMOS</t>
  </si>
  <si>
    <t>ALARGADOR TRIFASICO DE 10 MTR. DE LONGITUD CON CETAC DE 63A (III+N+T 415V IP67) MACHO Y HEMBRA EN LOS EXTREMOS</t>
  </si>
  <si>
    <t>ALARGADOR TRIFASICO DE 10 MTR. DE LONGITUD CON CETAC 125 A.(III+N+T 415V IP67)  MACHO Y HEMBRA EN LOS EXTREMOS</t>
  </si>
  <si>
    <t>BASE DE ENCHUFE CUÁDRUPLE HASTA 3.500W en total de 3 x 2,5 mm cable hasta 10m., incluyendo conector schuko macho en el otro extremo (CUADRO NO INCLUIDO)</t>
  </si>
  <si>
    <t>BASE DE ENCHUFE DOBLE HASTA 3.500W en total de 3 x 2,5 mm cable hasta 10m., incluyendo conector schuko macho en el otro extremo (CUADRO NO INCLUIDO)</t>
  </si>
  <si>
    <t>BASE DE ENCHUFE TRIPLE HASTA 3.500W en total de 3 x 2,5 mm cable hasta 10m., incluyendo conector schuko macho en el otro extremo (CUADRO NO INCLUIDO)</t>
  </si>
  <si>
    <t>BASE DE ENCHUFE SIMPLE HASTA 3.500W en total de 3 x 2,5mm cable hasta 10m., incluyendo conector schuko macho en el otro extremo (CUADRO NO INCLUIDO)</t>
  </si>
  <si>
    <t>FREGADERO (CON GRIFO MONOMANDO DE CAÑO ALTO) + CONEXIÓN</t>
  </si>
  <si>
    <t>ud</t>
  </si>
  <si>
    <t>ml</t>
  </si>
  <si>
    <t>h</t>
  </si>
  <si>
    <t>MANGUERA EXTRA AIRE COMPRIMIDO</t>
  </si>
  <si>
    <t>SUMINISTRO E INSTALACION DE CABLE H07ZZ-F (AS) 3 x 2,5 mm</t>
  </si>
  <si>
    <t>SUMINISTRO E INSTALACION DE CABLE H07ZZ-F (AS) 3 x 6 mm</t>
  </si>
  <si>
    <t>SUMINISTRO E INSTALACION DE CABLE H07ZZ-F (AS) 5 x 16 mm</t>
  </si>
  <si>
    <t>SUMINISTRO E INSTALACION DE CABLE H07ZZ-F (AS) 5 x 10 mm</t>
  </si>
  <si>
    <t>SUMINISTRO E INSTALACION DE CABLE H07ZZ-F (AS) 5 x 6 mm</t>
  </si>
  <si>
    <t>OFICIAL ELECTRICISTA/FONTANERO PARA ANÁLISIS AVERÍAS DE 8:00 A 22:00</t>
  </si>
  <si>
    <t>OFICIAL ELECTRICISTA/FONTANERO PARA ANÁLISIS AVERÍAS DE 22:00 A 8:00</t>
  </si>
  <si>
    <t>CANALETA MEDIA CAÑA</t>
  </si>
  <si>
    <t>CANALETA YELLOW BLACK</t>
  </si>
  <si>
    <t>CINTA AMERICANA</t>
  </si>
  <si>
    <t>PRECIO UNITARIO MÁXIMO 
(IVA EXCLUIDO)</t>
  </si>
  <si>
    <t>PRECIO UNITARIO OFERTADO
(IVA EXCLUIDO) (B)</t>
  </si>
  <si>
    <t>TOTAL OFERTADO (A) X (B)</t>
  </si>
  <si>
    <t>TOTAL OFERTADO (este total deberá indicarse en el ANEXO IX A)</t>
  </si>
  <si>
    <t>El ofertante únicamente deberá cumplimentar las celdas sombreadas en amarillo para obtener el importe total de su propuesta.</t>
  </si>
  <si>
    <t>FIRMA DEL REPRESENTANTE LEGAL</t>
  </si>
  <si>
    <t>SERVICIOS ESPECIALES BAJO (PARTIDA FIJA NO LICITABLE)</t>
  </si>
  <si>
    <t>ANEXO IX B - DETALLE DE OFERTA ECONÓMICA
(Este anexo cumplimentado por el licitador se deberá incluir en el Sobre o archivo electrónico nº 3).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</si>
</sst>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Barlow"/>
    </font>
    <font>
      <b/>
      <sz val="12"/>
      <name val="Barlow"/>
    </font>
    <font>
      <sz val="12"/>
      <name val="Barlow"/>
    </font>
    <font>
      <sz val="12"/>
      <color theme="1"/>
      <name val="Barlow"/>
    </font>
    <font>
      <sz val="12"/>
      <color rgb="FFFF0000"/>
      <name val="Barlow"/>
    </font>
    <font>
      <b/>
      <sz val="12"/>
      <color rgb="FFFF0000"/>
      <name val="Barlow"/>
    </font>
    <font>
      <b/>
      <sz val="14"/>
      <color theme="1"/>
      <name val="Barlow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5" fillId="0" borderId="0" xfId="0" applyFont="1"/>
    <xf numFmtId="0" fontId="4" fillId="0" borderId="5" xfId="1" applyFont="1" applyBorder="1" applyAlignment="1">
      <alignment horizontal="left" vertical="center" wrapText="1"/>
    </xf>
    <xf numFmtId="0" fontId="6" fillId="0" borderId="0" xfId="0" applyFont="1"/>
    <xf numFmtId="0" fontId="4" fillId="0" borderId="3" xfId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5" fillId="0" borderId="0" xfId="0" applyFont="1" applyAlignment="1">
      <alignment horizontal="left" indent="1"/>
    </xf>
    <xf numFmtId="0" fontId="4" fillId="0" borderId="0" xfId="0" applyFont="1"/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/>
    </xf>
    <xf numFmtId="0" fontId="4" fillId="0" borderId="11" xfId="1" applyFont="1" applyBorder="1" applyAlignment="1">
      <alignment horizontal="left" vertical="center" wrapText="1"/>
    </xf>
    <xf numFmtId="0" fontId="4" fillId="0" borderId="12" xfId="1" applyFont="1" applyBorder="1" applyAlignment="1">
      <alignment horizontal="left" vertical="center" wrapText="1"/>
    </xf>
    <xf numFmtId="0" fontId="4" fillId="0" borderId="13" xfId="1" applyFont="1" applyBorder="1" applyAlignment="1">
      <alignment horizontal="left" vertical="center" wrapText="1"/>
    </xf>
    <xf numFmtId="3" fontId="4" fillId="0" borderId="4" xfId="1" applyNumberFormat="1" applyFont="1" applyBorder="1" applyAlignment="1">
      <alignment horizontal="right" vertical="center" wrapText="1"/>
    </xf>
    <xf numFmtId="3" fontId="4" fillId="0" borderId="3" xfId="1" applyNumberFormat="1" applyFont="1" applyBorder="1" applyAlignment="1">
      <alignment horizontal="right" vertical="center" wrapText="1"/>
    </xf>
    <xf numFmtId="3" fontId="4" fillId="0" borderId="3" xfId="1" applyNumberFormat="1" applyFont="1" applyBorder="1" applyAlignment="1">
      <alignment horizontal="right" vertical="center"/>
    </xf>
    <xf numFmtId="0" fontId="3" fillId="2" borderId="2" xfId="1" applyFont="1" applyFill="1" applyBorder="1" applyAlignment="1">
      <alignment horizontal="center" vertical="center" wrapText="1"/>
    </xf>
    <xf numFmtId="164" fontId="3" fillId="3" borderId="8" xfId="1" applyNumberFormat="1" applyFont="1" applyFill="1" applyBorder="1" applyAlignment="1">
      <alignment horizontal="center" vertical="center" wrapText="1"/>
    </xf>
    <xf numFmtId="164" fontId="4" fillId="0" borderId="7" xfId="1" applyNumberFormat="1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1" xfId="1" applyNumberFormat="1" applyFont="1" applyBorder="1" applyAlignment="1" applyProtection="1">
      <alignment horizontal="center" vertical="center"/>
      <protection locked="0"/>
    </xf>
    <xf numFmtId="164" fontId="4" fillId="0" borderId="1" xfId="1" applyNumberFormat="1" applyFont="1" applyBorder="1" applyAlignment="1" applyProtection="1">
      <alignment horizontal="center" vertical="center" wrapText="1"/>
      <protection locked="0"/>
    </xf>
    <xf numFmtId="16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3" borderId="2" xfId="1" applyFont="1" applyFill="1" applyBorder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/>
    </xf>
    <xf numFmtId="3" fontId="4" fillId="0" borderId="0" xfId="0" applyNumberFormat="1" applyFont="1" applyAlignment="1">
      <alignment horizontal="right" vertical="center"/>
    </xf>
    <xf numFmtId="3" fontId="4" fillId="0" borderId="3" xfId="0" applyNumberFormat="1" applyFont="1" applyBorder="1" applyAlignment="1">
      <alignment horizontal="right" vertical="center"/>
    </xf>
    <xf numFmtId="164" fontId="4" fillId="0" borderId="1" xfId="0" applyNumberFormat="1" applyFont="1" applyBorder="1" applyAlignment="1">
      <alignment horizontal="center"/>
    </xf>
    <xf numFmtId="164" fontId="5" fillId="0" borderId="0" xfId="0" applyNumberFormat="1" applyFont="1" applyAlignment="1">
      <alignment vertical="center"/>
    </xf>
    <xf numFmtId="164" fontId="5" fillId="5" borderId="6" xfId="0" applyNumberFormat="1" applyFont="1" applyFill="1" applyBorder="1" applyAlignment="1">
      <alignment horizontal="center" vertical="center"/>
    </xf>
    <xf numFmtId="0" fontId="3" fillId="3" borderId="15" xfId="1" applyFont="1" applyFill="1" applyBorder="1" applyAlignment="1">
      <alignment horizontal="center" vertical="center" wrapText="1"/>
    </xf>
    <xf numFmtId="164" fontId="4" fillId="0" borderId="14" xfId="1" applyNumberFormat="1" applyFont="1" applyBorder="1" applyAlignment="1">
      <alignment horizontal="center" vertical="center" wrapText="1"/>
    </xf>
    <xf numFmtId="164" fontId="5" fillId="0" borderId="14" xfId="0" applyNumberFormat="1" applyFont="1" applyBorder="1" applyAlignment="1">
      <alignment horizontal="center" vertical="center"/>
    </xf>
    <xf numFmtId="164" fontId="5" fillId="0" borderId="14" xfId="0" applyNumberFormat="1" applyFont="1" applyBorder="1" applyAlignment="1">
      <alignment horizontal="center" vertical="center" wrapText="1"/>
    </xf>
    <xf numFmtId="0" fontId="3" fillId="0" borderId="6" xfId="1" applyFont="1" applyBorder="1" applyAlignment="1">
      <alignment horizontal="left" vertical="center" wrapText="1"/>
    </xf>
    <xf numFmtId="0" fontId="3" fillId="0" borderId="16" xfId="0" applyFont="1" applyBorder="1" applyAlignment="1">
      <alignment horizontal="center" vertical="center" wrapText="1"/>
    </xf>
    <xf numFmtId="3" fontId="3" fillId="3" borderId="9" xfId="1" applyNumberFormat="1" applyFont="1" applyFill="1" applyBorder="1" applyAlignment="1">
      <alignment horizontal="center" vertical="center" wrapText="1"/>
    </xf>
    <xf numFmtId="3" fontId="3" fillId="3" borderId="10" xfId="1" applyNumberFormat="1" applyFont="1" applyFill="1" applyBorder="1" applyAlignment="1">
      <alignment horizontal="center" vertical="center" wrapText="1"/>
    </xf>
    <xf numFmtId="3" fontId="4" fillId="0" borderId="9" xfId="0" applyNumberFormat="1" applyFont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 vertical="center"/>
    </xf>
    <xf numFmtId="164" fontId="4" fillId="4" borderId="4" xfId="1" applyNumberFormat="1" applyFont="1" applyFill="1" applyBorder="1" applyAlignment="1" applyProtection="1">
      <alignment horizontal="center" vertical="center" wrapText="1"/>
      <protection locked="0"/>
    </xf>
    <xf numFmtId="164" fontId="4" fillId="4" borderId="3" xfId="1" applyNumberFormat="1" applyFont="1" applyFill="1" applyBorder="1" applyAlignment="1" applyProtection="1">
      <alignment horizontal="center" vertical="center" wrapText="1"/>
      <protection locked="0"/>
    </xf>
    <xf numFmtId="3" fontId="4" fillId="0" borderId="0" xfId="0" applyNumberFormat="1" applyFont="1" applyAlignment="1" applyProtection="1">
      <alignment horizontal="center" vertical="center"/>
      <protection locked="0"/>
    </xf>
    <xf numFmtId="3" fontId="4" fillId="0" borderId="0" xfId="0" applyNumberFormat="1" applyFont="1" applyAlignment="1" applyProtection="1">
      <alignment horizontal="right" vertical="center"/>
      <protection locked="0"/>
    </xf>
    <xf numFmtId="0" fontId="4" fillId="0" borderId="0" xfId="0" applyFont="1" applyAlignment="1" applyProtection="1">
      <alignment horizontal="left"/>
      <protection locked="0"/>
    </xf>
    <xf numFmtId="164" fontId="4" fillId="0" borderId="0" xfId="0" applyNumberFormat="1" applyFont="1" applyAlignment="1" applyProtection="1">
      <alignment horizontal="center"/>
      <protection locked="0"/>
    </xf>
    <xf numFmtId="0" fontId="5" fillId="0" borderId="0" xfId="0" applyFont="1" applyProtection="1">
      <protection locked="0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2"/>
  <sheetViews>
    <sheetView showGridLines="0" tabSelected="1" zoomScale="90" zoomScaleNormal="90" workbookViewId="0">
      <selection activeCell="K25" sqref="K25"/>
    </sheetView>
  </sheetViews>
  <sheetFormatPr baseColWidth="10" defaultColWidth="11.44140625" defaultRowHeight="17.7" x14ac:dyDescent="0.35"/>
  <cols>
    <col min="1" max="1" width="113.5546875" style="8" customWidth="1"/>
    <col min="2" max="2" width="12.77734375" style="30" customWidth="1"/>
    <col min="3" max="3" width="3.6640625" style="10" customWidth="1"/>
    <col min="4" max="4" width="20.33203125" style="23" customWidth="1"/>
    <col min="5" max="5" width="23.6640625" style="24" customWidth="1"/>
    <col min="6" max="6" width="24.88671875" style="1" customWidth="1"/>
    <col min="7" max="16384" width="11.44140625" style="1"/>
  </cols>
  <sheetData>
    <row r="1" spans="1:6" ht="59.1" customHeight="1" thickBot="1" x14ac:dyDescent="0.4">
      <c r="A1" s="40" t="s">
        <v>40</v>
      </c>
      <c r="B1" s="40"/>
      <c r="C1" s="40"/>
      <c r="D1" s="40"/>
      <c r="E1" s="40"/>
      <c r="F1" s="40"/>
    </row>
    <row r="2" spans="1:6" ht="59.1" customHeight="1" thickBot="1" x14ac:dyDescent="0.4">
      <c r="A2" s="17" t="s">
        <v>0</v>
      </c>
      <c r="B2" s="41" t="s">
        <v>1</v>
      </c>
      <c r="C2" s="42"/>
      <c r="D2" s="18" t="s">
        <v>33</v>
      </c>
      <c r="E2" s="28" t="s">
        <v>34</v>
      </c>
      <c r="F2" s="35" t="s">
        <v>35</v>
      </c>
    </row>
    <row r="3" spans="1:6" s="3" customFormat="1" ht="35.35" x14ac:dyDescent="0.35">
      <c r="A3" s="2" t="s">
        <v>9</v>
      </c>
      <c r="B3" s="14">
        <v>2</v>
      </c>
      <c r="C3" s="11" t="s">
        <v>19</v>
      </c>
      <c r="D3" s="19">
        <v>14</v>
      </c>
      <c r="E3" s="45"/>
      <c r="F3" s="36">
        <f>E3*B3</f>
        <v>0</v>
      </c>
    </row>
    <row r="4" spans="1:6" ht="35.35" x14ac:dyDescent="0.35">
      <c r="A4" s="4" t="s">
        <v>10</v>
      </c>
      <c r="B4" s="15">
        <v>4</v>
      </c>
      <c r="C4" s="12" t="s">
        <v>19</v>
      </c>
      <c r="D4" s="20">
        <v>18</v>
      </c>
      <c r="E4" s="46"/>
      <c r="F4" s="36">
        <f t="shared" ref="F4:F30" si="0">E4*B4</f>
        <v>0</v>
      </c>
    </row>
    <row r="5" spans="1:6" ht="35.35" customHeight="1" x14ac:dyDescent="0.35">
      <c r="A5" s="4" t="s">
        <v>11</v>
      </c>
      <c r="B5" s="15">
        <v>20</v>
      </c>
      <c r="C5" s="12" t="s">
        <v>19</v>
      </c>
      <c r="D5" s="20">
        <v>22</v>
      </c>
      <c r="E5" s="46"/>
      <c r="F5" s="36">
        <f t="shared" si="0"/>
        <v>0</v>
      </c>
    </row>
    <row r="6" spans="1:6" ht="35.35" x14ac:dyDescent="0.35">
      <c r="A6" s="4" t="s">
        <v>12</v>
      </c>
      <c r="B6" s="15">
        <v>14</v>
      </c>
      <c r="C6" s="12" t="s">
        <v>19</v>
      </c>
      <c r="D6" s="20">
        <v>27</v>
      </c>
      <c r="E6" s="46"/>
      <c r="F6" s="36">
        <f t="shared" si="0"/>
        <v>0</v>
      </c>
    </row>
    <row r="7" spans="1:6" ht="34.700000000000003" customHeight="1" x14ac:dyDescent="0.35">
      <c r="A7" s="5" t="s">
        <v>13</v>
      </c>
      <c r="B7" s="15">
        <v>18</v>
      </c>
      <c r="C7" s="12" t="s">
        <v>19</v>
      </c>
      <c r="D7" s="20">
        <v>34</v>
      </c>
      <c r="E7" s="46"/>
      <c r="F7" s="36">
        <f t="shared" si="0"/>
        <v>0</v>
      </c>
    </row>
    <row r="8" spans="1:6" s="6" customFormat="1" ht="35.35" x14ac:dyDescent="0.35">
      <c r="A8" s="4" t="s">
        <v>14</v>
      </c>
      <c r="B8" s="16">
        <v>1554</v>
      </c>
      <c r="C8" s="12" t="s">
        <v>19</v>
      </c>
      <c r="D8" s="21">
        <v>12.5</v>
      </c>
      <c r="E8" s="46"/>
      <c r="F8" s="36">
        <f t="shared" si="0"/>
        <v>0</v>
      </c>
    </row>
    <row r="9" spans="1:6" ht="35.35" x14ac:dyDescent="0.35">
      <c r="A9" s="4" t="s">
        <v>15</v>
      </c>
      <c r="B9" s="16">
        <v>1278</v>
      </c>
      <c r="C9" s="12" t="s">
        <v>19</v>
      </c>
      <c r="D9" s="22">
        <v>9</v>
      </c>
      <c r="E9" s="46"/>
      <c r="F9" s="36">
        <f t="shared" si="0"/>
        <v>0</v>
      </c>
    </row>
    <row r="10" spans="1:6" ht="35.35" x14ac:dyDescent="0.35">
      <c r="A10" s="4" t="s">
        <v>16</v>
      </c>
      <c r="B10" s="16">
        <v>1904</v>
      </c>
      <c r="C10" s="12" t="s">
        <v>19</v>
      </c>
      <c r="D10" s="22">
        <v>10</v>
      </c>
      <c r="E10" s="46"/>
      <c r="F10" s="36">
        <f t="shared" si="0"/>
        <v>0</v>
      </c>
    </row>
    <row r="11" spans="1:6" ht="35.35" x14ac:dyDescent="0.35">
      <c r="A11" s="4" t="s">
        <v>17</v>
      </c>
      <c r="B11" s="16">
        <v>632</v>
      </c>
      <c r="C11" s="12" t="s">
        <v>19</v>
      </c>
      <c r="D11" s="29">
        <v>7</v>
      </c>
      <c r="E11" s="46"/>
      <c r="F11" s="36">
        <f t="shared" si="0"/>
        <v>0</v>
      </c>
    </row>
    <row r="12" spans="1:6" ht="29.95" customHeight="1" x14ac:dyDescent="0.35">
      <c r="A12" s="4" t="s">
        <v>30</v>
      </c>
      <c r="B12" s="16">
        <v>822</v>
      </c>
      <c r="C12" s="13" t="s">
        <v>20</v>
      </c>
      <c r="D12" s="22">
        <v>2.7</v>
      </c>
      <c r="E12" s="46"/>
      <c r="F12" s="36">
        <f t="shared" si="0"/>
        <v>0</v>
      </c>
    </row>
    <row r="13" spans="1:6" ht="29.95" customHeight="1" x14ac:dyDescent="0.35">
      <c r="A13" s="4" t="s">
        <v>31</v>
      </c>
      <c r="B13" s="16">
        <v>200</v>
      </c>
      <c r="C13" s="13" t="s">
        <v>20</v>
      </c>
      <c r="D13" s="22">
        <v>7.5</v>
      </c>
      <c r="E13" s="46"/>
      <c r="F13" s="36">
        <f t="shared" si="0"/>
        <v>0</v>
      </c>
    </row>
    <row r="14" spans="1:6" ht="29.95" customHeight="1" x14ac:dyDescent="0.35">
      <c r="A14" s="4" t="s">
        <v>32</v>
      </c>
      <c r="B14" s="16">
        <v>400</v>
      </c>
      <c r="C14" s="13" t="s">
        <v>20</v>
      </c>
      <c r="D14" s="22">
        <v>0.5</v>
      </c>
      <c r="E14" s="46"/>
      <c r="F14" s="36">
        <f t="shared" si="0"/>
        <v>0</v>
      </c>
    </row>
    <row r="15" spans="1:6" ht="29.95" customHeight="1" x14ac:dyDescent="0.35">
      <c r="A15" s="4" t="s">
        <v>4</v>
      </c>
      <c r="B15" s="16">
        <v>82</v>
      </c>
      <c r="C15" s="12" t="s">
        <v>19</v>
      </c>
      <c r="D15" s="22">
        <v>32.5</v>
      </c>
      <c r="E15" s="46"/>
      <c r="F15" s="36">
        <f t="shared" si="0"/>
        <v>0</v>
      </c>
    </row>
    <row r="16" spans="1:6" s="7" customFormat="1" ht="29.95" customHeight="1" x14ac:dyDescent="0.35">
      <c r="A16" s="4" t="s">
        <v>3</v>
      </c>
      <c r="B16" s="16">
        <v>1592</v>
      </c>
      <c r="C16" s="12" t="s">
        <v>19</v>
      </c>
      <c r="D16" s="22">
        <v>26</v>
      </c>
      <c r="E16" s="46"/>
      <c r="F16" s="36">
        <f t="shared" si="0"/>
        <v>0</v>
      </c>
    </row>
    <row r="17" spans="1:9" ht="29.95" customHeight="1" x14ac:dyDescent="0.35">
      <c r="A17" s="2" t="s">
        <v>5</v>
      </c>
      <c r="B17" s="31">
        <v>2744</v>
      </c>
      <c r="C17" s="12" t="s">
        <v>19</v>
      </c>
      <c r="D17" s="22">
        <v>40</v>
      </c>
      <c r="E17" s="46"/>
      <c r="F17" s="36">
        <f t="shared" si="0"/>
        <v>0</v>
      </c>
    </row>
    <row r="18" spans="1:9" ht="29.95" customHeight="1" x14ac:dyDescent="0.35">
      <c r="A18" s="4" t="s">
        <v>6</v>
      </c>
      <c r="B18" s="31">
        <v>160</v>
      </c>
      <c r="C18" s="12" t="s">
        <v>19</v>
      </c>
      <c r="D18" s="22">
        <v>10</v>
      </c>
      <c r="E18" s="46"/>
      <c r="F18" s="36">
        <f t="shared" si="0"/>
        <v>0</v>
      </c>
    </row>
    <row r="19" spans="1:9" ht="29.95" customHeight="1" x14ac:dyDescent="0.35">
      <c r="A19" s="4" t="s">
        <v>18</v>
      </c>
      <c r="B19" s="16">
        <v>462</v>
      </c>
      <c r="C19" s="12" t="s">
        <v>19</v>
      </c>
      <c r="D19" s="22">
        <v>70</v>
      </c>
      <c r="E19" s="46"/>
      <c r="F19" s="36">
        <f t="shared" si="0"/>
        <v>0</v>
      </c>
    </row>
    <row r="20" spans="1:9" ht="29.95" customHeight="1" x14ac:dyDescent="0.35">
      <c r="A20" s="4" t="s">
        <v>8</v>
      </c>
      <c r="B20" s="16">
        <v>2</v>
      </c>
      <c r="C20" s="12" t="s">
        <v>19</v>
      </c>
      <c r="D20" s="22">
        <v>42</v>
      </c>
      <c r="E20" s="46"/>
      <c r="F20" s="36">
        <f t="shared" si="0"/>
        <v>0</v>
      </c>
    </row>
    <row r="21" spans="1:9" ht="29.95" customHeight="1" x14ac:dyDescent="0.35">
      <c r="A21" s="4" t="s">
        <v>28</v>
      </c>
      <c r="B21" s="16">
        <v>834</v>
      </c>
      <c r="C21" s="12" t="s">
        <v>21</v>
      </c>
      <c r="D21" s="22">
        <v>24.62</v>
      </c>
      <c r="E21" s="46"/>
      <c r="F21" s="36">
        <f t="shared" si="0"/>
        <v>0</v>
      </c>
    </row>
    <row r="22" spans="1:9" ht="29.95" customHeight="1" x14ac:dyDescent="0.35">
      <c r="A22" s="4" t="s">
        <v>29</v>
      </c>
      <c r="B22" s="16">
        <v>8</v>
      </c>
      <c r="C22" s="12" t="s">
        <v>21</v>
      </c>
      <c r="D22" s="22">
        <v>32.869999999999997</v>
      </c>
      <c r="E22" s="46"/>
      <c r="F22" s="36">
        <f t="shared" si="0"/>
        <v>0</v>
      </c>
    </row>
    <row r="23" spans="1:9" ht="29.95" customHeight="1" x14ac:dyDescent="0.35">
      <c r="A23" s="4" t="s">
        <v>2</v>
      </c>
      <c r="B23" s="16">
        <v>354</v>
      </c>
      <c r="C23" s="12" t="s">
        <v>20</v>
      </c>
      <c r="D23" s="22">
        <v>18</v>
      </c>
      <c r="E23" s="46"/>
      <c r="F23" s="36">
        <f t="shared" si="0"/>
        <v>0</v>
      </c>
    </row>
    <row r="24" spans="1:9" ht="29.95" customHeight="1" x14ac:dyDescent="0.35">
      <c r="A24" s="4" t="s">
        <v>22</v>
      </c>
      <c r="B24" s="16">
        <v>58</v>
      </c>
      <c r="C24" s="13" t="s">
        <v>20</v>
      </c>
      <c r="D24" s="22">
        <v>18</v>
      </c>
      <c r="E24" s="46"/>
      <c r="F24" s="36">
        <f t="shared" si="0"/>
        <v>0</v>
      </c>
    </row>
    <row r="25" spans="1:9" ht="29.95" customHeight="1" x14ac:dyDescent="0.35">
      <c r="A25" s="4" t="s">
        <v>23</v>
      </c>
      <c r="B25" s="16">
        <v>30</v>
      </c>
      <c r="C25" s="13" t="s">
        <v>20</v>
      </c>
      <c r="D25" s="32">
        <v>2.5</v>
      </c>
      <c r="E25" s="46"/>
      <c r="F25" s="36">
        <f t="shared" si="0"/>
        <v>0</v>
      </c>
    </row>
    <row r="26" spans="1:9" ht="29.95" customHeight="1" x14ac:dyDescent="0.35">
      <c r="A26" s="4" t="s">
        <v>24</v>
      </c>
      <c r="B26" s="16">
        <v>104</v>
      </c>
      <c r="C26" s="13" t="s">
        <v>20</v>
      </c>
      <c r="D26" s="32">
        <v>4</v>
      </c>
      <c r="E26" s="46"/>
      <c r="F26" s="36">
        <f t="shared" si="0"/>
        <v>0</v>
      </c>
    </row>
    <row r="27" spans="1:9" ht="29.95" customHeight="1" x14ac:dyDescent="0.35">
      <c r="A27" s="4" t="s">
        <v>27</v>
      </c>
      <c r="B27" s="16">
        <v>784</v>
      </c>
      <c r="C27" s="13" t="s">
        <v>20</v>
      </c>
      <c r="D27" s="32">
        <v>6.15</v>
      </c>
      <c r="E27" s="46"/>
      <c r="F27" s="36">
        <f t="shared" si="0"/>
        <v>0</v>
      </c>
    </row>
    <row r="28" spans="1:9" ht="29.95" customHeight="1" x14ac:dyDescent="0.35">
      <c r="A28" s="4" t="s">
        <v>26</v>
      </c>
      <c r="B28" s="16">
        <v>4</v>
      </c>
      <c r="C28" s="13" t="s">
        <v>20</v>
      </c>
      <c r="D28" s="32">
        <v>8.75</v>
      </c>
      <c r="E28" s="46"/>
      <c r="F28" s="36">
        <f t="shared" si="0"/>
        <v>0</v>
      </c>
    </row>
    <row r="29" spans="1:9" ht="29.95" customHeight="1" x14ac:dyDescent="0.35">
      <c r="A29" s="4" t="s">
        <v>25</v>
      </c>
      <c r="B29" s="16">
        <v>396</v>
      </c>
      <c r="C29" s="13" t="s">
        <v>20</v>
      </c>
      <c r="D29" s="32">
        <v>12.75</v>
      </c>
      <c r="E29" s="46"/>
      <c r="F29" s="36">
        <f t="shared" si="0"/>
        <v>0</v>
      </c>
    </row>
    <row r="30" spans="1:9" ht="29.95" customHeight="1" x14ac:dyDescent="0.35">
      <c r="A30" s="4" t="s">
        <v>7</v>
      </c>
      <c r="B30" s="16">
        <v>18</v>
      </c>
      <c r="C30" s="13" t="s">
        <v>19</v>
      </c>
      <c r="D30" s="32">
        <v>62</v>
      </c>
      <c r="E30" s="46"/>
      <c r="F30" s="36">
        <f t="shared" si="0"/>
        <v>0</v>
      </c>
    </row>
    <row r="31" spans="1:9" s="27" customFormat="1" ht="29.95" customHeight="1" thickBot="1" x14ac:dyDescent="0.4">
      <c r="A31" s="39" t="s">
        <v>39</v>
      </c>
      <c r="B31" s="16">
        <v>48</v>
      </c>
      <c r="C31" s="13" t="s">
        <v>19</v>
      </c>
      <c r="D31" s="32">
        <v>52112.56</v>
      </c>
      <c r="E31" s="34"/>
      <c r="F31" s="37">
        <v>52112.56</v>
      </c>
      <c r="I31" s="33"/>
    </row>
    <row r="32" spans="1:9" ht="39.950000000000003" customHeight="1" thickBot="1" x14ac:dyDescent="0.4">
      <c r="B32" s="43" t="s">
        <v>36</v>
      </c>
      <c r="C32" s="44"/>
      <c r="D32" s="44"/>
      <c r="E32" s="44"/>
      <c r="F32" s="38">
        <f>SUM(F3:F31)</f>
        <v>52112.56</v>
      </c>
    </row>
    <row r="33" spans="1:6" ht="20.3" x14ac:dyDescent="0.35">
      <c r="A33" s="9"/>
      <c r="D33" s="25"/>
      <c r="E33" s="26"/>
    </row>
    <row r="34" spans="1:6" ht="35.35" x14ac:dyDescent="0.35">
      <c r="A34" s="8" t="s">
        <v>37</v>
      </c>
    </row>
    <row r="35" spans="1:6" x14ac:dyDescent="0.35">
      <c r="B35" s="47" t="s">
        <v>38</v>
      </c>
      <c r="C35" s="47"/>
      <c r="D35" s="47"/>
      <c r="E35" s="47"/>
      <c r="F35" s="47"/>
    </row>
    <row r="36" spans="1:6" x14ac:dyDescent="0.35">
      <c r="B36" s="47"/>
      <c r="C36" s="47"/>
      <c r="D36" s="47"/>
      <c r="E36" s="47"/>
      <c r="F36" s="47"/>
    </row>
    <row r="37" spans="1:6" x14ac:dyDescent="0.35">
      <c r="B37" s="48"/>
      <c r="C37" s="49"/>
      <c r="D37" s="50"/>
      <c r="E37" s="50"/>
      <c r="F37" s="51"/>
    </row>
    <row r="38" spans="1:6" x14ac:dyDescent="0.35">
      <c r="E38" s="23"/>
    </row>
    <row r="39" spans="1:6" x14ac:dyDescent="0.35">
      <c r="E39" s="23"/>
    </row>
    <row r="41" spans="1:6" x14ac:dyDescent="0.35">
      <c r="E41" s="23"/>
    </row>
    <row r="42" spans="1:6" x14ac:dyDescent="0.35">
      <c r="E42" s="23"/>
    </row>
  </sheetData>
  <sheetProtection algorithmName="SHA-512" hashValue="lW4dS5t7fYWh0hFXiEFr4pYB/79eZYS1F4EuOMkhDRYjY/1bVC6qhDhzy+xuhNJ5QJJ4yP+DUzrlgdjTTpGNEQ==" saltValue="KrNw3BdHkTUe2/nPV9rfZQ==" spinCount="100000" sheet="1" objects="1" scenarios="1"/>
  <mergeCells count="5">
    <mergeCell ref="A1:F1"/>
    <mergeCell ref="B2:C2"/>
    <mergeCell ref="B32:E32"/>
    <mergeCell ref="B35:F35"/>
    <mergeCell ref="B36:F36"/>
  </mergeCells>
  <printOptions horizontalCentered="1"/>
  <pageMargins left="0" right="0" top="0" bottom="0" header="0" footer="0"/>
  <pageSetup paperSize="8" scale="72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Ultima Valoracion con stands</vt:lpstr>
      <vt:lpstr>'Ultima Valoracion con stands'!Área_de_impresión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García</dc:creator>
  <cp:lastModifiedBy>Enrique Hernández</cp:lastModifiedBy>
  <cp:lastPrinted>2024-07-01T11:30:52Z</cp:lastPrinted>
  <dcterms:created xsi:type="dcterms:W3CDTF">2015-09-19T07:30:59Z</dcterms:created>
  <dcterms:modified xsi:type="dcterms:W3CDTF">2024-07-01T11:31:17Z</dcterms:modified>
</cp:coreProperties>
</file>