
<file path=[Content_Types].xml><?xml version="1.0" encoding="utf-8"?>
<Types xmlns="http://schemas.openxmlformats.org/package/2006/content-types">
  <Default Extension="bin" ContentType="application/vnd.openxmlformats-officedocument.spreadsheetml.customProperty"/>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Y:\2025\25-043 CCC Obras F1\3 Pliego y calendario\"/>
    </mc:Choice>
  </mc:AlternateContent>
  <xr:revisionPtr revIDLastSave="0" documentId="13_ncr:1_{DCF7B9EC-FA15-48A6-BBBA-00DEA45D01C2}" xr6:coauthVersionLast="47" xr6:coauthVersionMax="47" xr10:uidLastSave="{00000000-0000-0000-0000-000000000000}"/>
  <bookViews>
    <workbookView xWindow="-120" yWindow="-16320" windowWidth="29040" windowHeight="15720" xr2:uid="{00000000-000D-0000-FFFF-FFFF00000000}"/>
  </bookViews>
  <sheets>
    <sheet name="25_043" sheetId="1" r:id="rId1"/>
  </sheets>
  <definedNames>
    <definedName name="_xlnm._FilterDatabase" localSheetId="0" hidden="1">'25_043'!$A$4:$I$413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85" i="1" l="1"/>
  <c r="G384" i="1"/>
  <c r="G383" i="1"/>
  <c r="G382" i="1"/>
  <c r="G381" i="1"/>
  <c r="G379" i="1"/>
  <c r="G378" i="1"/>
  <c r="G377" i="1"/>
  <c r="G376" i="1"/>
  <c r="G375" i="1"/>
  <c r="G373" i="1"/>
  <c r="G372" i="1"/>
  <c r="G371" i="1"/>
  <c r="G370" i="1"/>
  <c r="G369" i="1"/>
  <c r="G367" i="1"/>
  <c r="G365" i="1"/>
  <c r="G364" i="1"/>
  <c r="G363" i="1"/>
  <c r="G362" i="1"/>
  <c r="G361" i="1"/>
  <c r="G360" i="1"/>
  <c r="G359" i="1"/>
  <c r="G358" i="1"/>
  <c r="G357" i="1"/>
  <c r="G356" i="1"/>
  <c r="G355" i="1"/>
  <c r="G354" i="1"/>
  <c r="G352" i="1"/>
  <c r="G351" i="1"/>
  <c r="G350" i="1"/>
  <c r="G349" i="1"/>
  <c r="G348" i="1"/>
  <c r="G347" i="1"/>
  <c r="G346" i="1"/>
  <c r="G345" i="1"/>
  <c r="G343" i="1"/>
  <c r="G342" i="1"/>
  <c r="G341" i="1"/>
  <c r="G339" i="1"/>
  <c r="G338" i="1"/>
  <c r="G337" i="1"/>
  <c r="G336" i="1"/>
  <c r="G335" i="1"/>
  <c r="G334" i="1"/>
  <c r="G333" i="1"/>
  <c r="G332" i="1"/>
  <c r="G331" i="1"/>
  <c r="G330" i="1"/>
  <c r="G329" i="1"/>
  <c r="G328" i="1"/>
  <c r="G327" i="1"/>
  <c r="G326" i="1"/>
  <c r="E407" i="1" l="1"/>
  <c r="G406" i="1"/>
  <c r="G409" i="1"/>
  <c r="G408" i="1"/>
  <c r="G405" i="1"/>
  <c r="G404" i="1"/>
  <c r="G75" i="1"/>
  <c r="G74" i="1"/>
  <c r="G73" i="1"/>
  <c r="G72" i="1"/>
  <c r="G71" i="1"/>
  <c r="G70" i="1"/>
  <c r="G69" i="1"/>
  <c r="G68" i="1"/>
  <c r="G67" i="1"/>
  <c r="G66" i="1"/>
  <c r="G65" i="1"/>
  <c r="G64" i="1"/>
  <c r="G63" i="1"/>
  <c r="G62" i="1"/>
  <c r="G61" i="1"/>
  <c r="G60" i="1"/>
  <c r="G59" i="1"/>
  <c r="G58" i="1"/>
  <c r="G57" i="1"/>
  <c r="G56" i="1"/>
  <c r="G55" i="1"/>
  <c r="G21" i="1"/>
  <c r="G22" i="1"/>
  <c r="G23" i="1"/>
  <c r="G24" i="1"/>
  <c r="G25" i="1"/>
  <c r="G26" i="1"/>
  <c r="G27" i="1"/>
  <c r="G28" i="1"/>
  <c r="G29" i="1"/>
  <c r="G30" i="1"/>
  <c r="G31" i="1"/>
  <c r="G32" i="1"/>
  <c r="G33" i="1"/>
  <c r="G34" i="1"/>
  <c r="G35" i="1"/>
  <c r="G84" i="1"/>
  <c r="G85" i="1"/>
  <c r="G86" i="1"/>
  <c r="G87" i="1"/>
  <c r="G88" i="1"/>
  <c r="G89" i="1"/>
  <c r="G90" i="1"/>
  <c r="G91" i="1"/>
  <c r="G92" i="1"/>
  <c r="G93" i="1"/>
  <c r="G94" i="1"/>
  <c r="G95" i="1"/>
  <c r="G96" i="1"/>
  <c r="G97" i="1"/>
  <c r="G98" i="1"/>
  <c r="G99" i="1"/>
  <c r="G100" i="1"/>
  <c r="G101" i="1"/>
  <c r="G102" i="1"/>
  <c r="G131" i="1"/>
  <c r="G130" i="1"/>
  <c r="G388" i="1"/>
  <c r="G387" i="1"/>
  <c r="G392" i="1"/>
  <c r="G390" i="1"/>
  <c r="G399" i="1"/>
  <c r="G398" i="1"/>
  <c r="G397" i="1"/>
  <c r="G396" i="1"/>
  <c r="G395" i="1"/>
  <c r="G307" i="1"/>
  <c r="G306" i="1"/>
  <c r="G302" i="1"/>
  <c r="G315" i="1"/>
  <c r="G314" i="1"/>
  <c r="G312" i="1"/>
  <c r="G311" i="1"/>
  <c r="G310" i="1"/>
  <c r="G309" i="1"/>
  <c r="G308" i="1"/>
  <c r="G323" i="1"/>
  <c r="G322" i="1"/>
  <c r="G320" i="1"/>
  <c r="G319" i="1"/>
  <c r="G318" i="1"/>
  <c r="G317" i="1"/>
  <c r="G316" i="1"/>
  <c r="G293" i="1"/>
  <c r="G292" i="1"/>
  <c r="G295" i="1"/>
  <c r="G298" i="1"/>
  <c r="G300" i="1"/>
  <c r="G400" i="1"/>
  <c r="G401" i="1"/>
  <c r="G402" i="1"/>
  <c r="G187" i="1"/>
  <c r="G188" i="1"/>
  <c r="G190" i="1"/>
  <c r="G191" i="1"/>
  <c r="G192" i="1"/>
  <c r="G193" i="1"/>
  <c r="G194" i="1"/>
  <c r="G195" i="1"/>
  <c r="G197" i="1"/>
  <c r="G198" i="1"/>
  <c r="G200" i="1"/>
  <c r="G201" i="1"/>
  <c r="G202" i="1"/>
  <c r="G203" i="1"/>
  <c r="G204" i="1"/>
  <c r="G206" i="1"/>
  <c r="G207" i="1"/>
  <c r="G209" i="1"/>
  <c r="G210" i="1"/>
  <c r="G211" i="1"/>
  <c r="G212" i="1"/>
  <c r="G214" i="1"/>
  <c r="G215" i="1"/>
  <c r="G216" i="1"/>
  <c r="G217" i="1"/>
  <c r="G218" i="1"/>
  <c r="G219" i="1"/>
  <c r="G220" i="1"/>
  <c r="G221" i="1"/>
  <c r="G222" i="1"/>
  <c r="G223" i="1"/>
  <c r="G225" i="1"/>
  <c r="G226" i="1"/>
  <c r="G227" i="1"/>
  <c r="G228" i="1"/>
  <c r="G229" i="1"/>
  <c r="G230" i="1"/>
  <c r="G231" i="1"/>
  <c r="G232" i="1"/>
  <c r="G233" i="1"/>
  <c r="G235" i="1"/>
  <c r="G236" i="1"/>
  <c r="G237" i="1"/>
  <c r="G238" i="1"/>
  <c r="G239" i="1"/>
  <c r="G240" i="1"/>
  <c r="G241" i="1"/>
  <c r="G242" i="1"/>
  <c r="G245" i="1"/>
  <c r="G246" i="1"/>
  <c r="G247" i="1"/>
  <c r="G249" i="1"/>
  <c r="G250" i="1"/>
  <c r="G251" i="1"/>
  <c r="G253" i="1"/>
  <c r="G254" i="1"/>
  <c r="G255" i="1"/>
  <c r="G256" i="1"/>
  <c r="G259" i="1"/>
  <c r="G260" i="1"/>
  <c r="G261" i="1"/>
  <c r="G262" i="1"/>
  <c r="G264" i="1"/>
  <c r="G266" i="1"/>
  <c r="G269" i="1"/>
  <c r="G271" i="1"/>
  <c r="G273" i="1"/>
  <c r="G275" i="1"/>
  <c r="G278" i="1"/>
  <c r="G280" i="1"/>
  <c r="G281" i="1"/>
  <c r="G282" i="1"/>
  <c r="G283" i="1"/>
  <c r="G284" i="1"/>
  <c r="G286" i="1"/>
  <c r="G287" i="1"/>
  <c r="G288" i="1"/>
  <c r="G289" i="1"/>
  <c r="G186" i="1"/>
  <c r="G407" i="1" l="1"/>
  <c r="G166" i="1"/>
  <c r="G165" i="1"/>
  <c r="G163" i="1"/>
  <c r="G162" i="1"/>
  <c r="G184" i="1" l="1"/>
  <c r="G183" i="1"/>
  <c r="G8" i="1"/>
  <c r="G181" i="1"/>
  <c r="G180" i="1"/>
  <c r="G179" i="1"/>
  <c r="G178" i="1"/>
  <c r="G177" i="1"/>
  <c r="G176" i="1"/>
  <c r="G175" i="1"/>
  <c r="G174" i="1"/>
  <c r="G173" i="1"/>
  <c r="G172" i="1"/>
  <c r="G171" i="1"/>
  <c r="G170" i="1"/>
  <c r="G169" i="1"/>
  <c r="G167" i="1"/>
  <c r="G164" i="1"/>
  <c r="G161" i="1"/>
  <c r="G160" i="1"/>
  <c r="G158" i="1"/>
  <c r="G156" i="1"/>
  <c r="G154" i="1"/>
  <c r="G153" i="1"/>
  <c r="G152" i="1"/>
  <c r="G19" i="1"/>
  <c r="G18" i="1"/>
  <c r="G150" i="1"/>
  <c r="G149" i="1"/>
  <c r="G148" i="1"/>
  <c r="G147" i="1"/>
  <c r="G146" i="1"/>
  <c r="G145" i="1"/>
  <c r="G144" i="1"/>
  <c r="G143" i="1"/>
  <c r="G142" i="1"/>
  <c r="G141" i="1"/>
  <c r="G140" i="1"/>
  <c r="G138" i="1"/>
  <c r="G43" i="1"/>
  <c r="G20" i="1"/>
  <c r="G136" i="1"/>
  <c r="G135" i="1"/>
  <c r="G134" i="1"/>
  <c r="G133" i="1"/>
  <c r="G132" i="1"/>
  <c r="G129" i="1"/>
  <c r="G128" i="1"/>
  <c r="G126" i="1"/>
  <c r="G125" i="1"/>
  <c r="G124" i="1"/>
  <c r="G123" i="1"/>
  <c r="G122" i="1"/>
  <c r="G120" i="1"/>
  <c r="G119" i="1"/>
  <c r="G118" i="1"/>
  <c r="G117" i="1"/>
  <c r="G116" i="1"/>
  <c r="G115" i="1"/>
  <c r="G114" i="1"/>
  <c r="G113" i="1"/>
  <c r="G112" i="1"/>
  <c r="G111" i="1"/>
  <c r="G109" i="1"/>
  <c r="G108" i="1"/>
  <c r="G107" i="1"/>
  <c r="G105" i="1"/>
  <c r="G104" i="1"/>
  <c r="G103" i="1"/>
  <c r="G83" i="1"/>
  <c r="G82" i="1"/>
  <c r="G81" i="1"/>
  <c r="G80" i="1"/>
  <c r="G79" i="1"/>
  <c r="G78" i="1"/>
  <c r="G54" i="1"/>
  <c r="G53" i="1"/>
  <c r="G52" i="1"/>
  <c r="G47" i="1"/>
  <c r="G46" i="1"/>
  <c r="G45" i="1"/>
  <c r="G7" i="1"/>
  <c r="G41" i="1"/>
  <c r="G39" i="1"/>
  <c r="G14" i="1"/>
  <c r="G37" i="1"/>
  <c r="G17" i="1"/>
  <c r="G16" i="1"/>
  <c r="G12" i="1"/>
  <c r="G10" i="1"/>
  <c r="G6" i="1"/>
  <c r="G168" i="1" l="1"/>
  <c r="G159" i="1"/>
  <c r="G139" i="1"/>
  <c r="G49" i="1"/>
  <c r="G106" i="1"/>
  <c r="G76" i="1"/>
  <c r="G110" i="1"/>
  <c r="G77" i="1"/>
  <c r="G127" i="1"/>
  <c r="G121" i="1"/>
  <c r="G36" i="1"/>
  <c r="G42" i="1"/>
  <c r="G13" i="1"/>
  <c r="G50" i="1"/>
  <c r="G11" i="1"/>
  <c r="G48" i="1"/>
  <c r="G51" i="1"/>
  <c r="G15" i="1"/>
  <c r="G40" i="1"/>
  <c r="G9" i="1"/>
  <c r="G412" i="1" l="1"/>
</calcChain>
</file>

<file path=xl/sharedStrings.xml><?xml version="1.0" encoding="utf-8"?>
<sst xmlns="http://schemas.openxmlformats.org/spreadsheetml/2006/main" count="901" uniqueCount="436">
  <si>
    <r>
      <rPr>
        <b/>
        <sz val="10"/>
        <color rgb="FF000000"/>
        <rFont val="Tahoma"/>
      </rPr>
      <t xml:space="preserve">  INSTRUCCIONES DE CUMPLIMENTACIÓN DE LA TABLA
</t>
    </r>
    <r>
      <rPr>
        <sz val="10"/>
        <color rgb="FF000000"/>
        <rFont val="Tahoma"/>
      </rPr>
      <t xml:space="preserve">   a.- Se deberán cumplimentar las casillas sombreadas en color amarillo  de la columna "Importe unitario ofertado (€)"
   b.- No se permitirá introducir valores inferiores o iguales a 0 ni superiores al "Importe unitario max. (€)"</t>
    </r>
  </si>
  <si>
    <t>TIPO DE ENSAYO/CONCEPTO</t>
  </si>
  <si>
    <t>Q</t>
  </si>
  <si>
    <t>Importe unitario máx. (€)</t>
  </si>
  <si>
    <t>Importe unitario ofertado (€)</t>
  </si>
  <si>
    <t>Subtotal importe ofertado (€)</t>
  </si>
  <si>
    <t>PLAZO DE ENTREGA DE RESULTADOS DESDE TOMA DE MUESTRA / VISITA</t>
  </si>
  <si>
    <t>PLAZO DE ENTREGA DE INFORME EN DIAS DESDE TOMA DE MUESTRA / VISITA</t>
  </si>
  <si>
    <t>DESCRIPCIÓN</t>
  </si>
  <si>
    <t>Ud</t>
  </si>
  <si>
    <t>SUELOS</t>
  </si>
  <si>
    <t>ud</t>
  </si>
  <si>
    <t>Proctor normal (UNE 103500)</t>
  </si>
  <si>
    <t>Proctor modificado (UNE 103501)</t>
  </si>
  <si>
    <t>Densidad y humedad in situ (s/ UNE 103503 y UNE 103300)</t>
  </si>
  <si>
    <t>INMEDIATO</t>
  </si>
  <si>
    <t>CBR (UNE 103502)</t>
  </si>
  <si>
    <t>Análisis granulométrico (UNE 103101)</t>
  </si>
  <si>
    <t>Límites de Atterberg (UNE 103103 y UNE 103104)</t>
  </si>
  <si>
    <t>Materia orgánica (UNE 103204)</t>
  </si>
  <si>
    <t>Sales solubles incl. el yeso (NLT 114)</t>
  </si>
  <si>
    <t>Contenido en sulfatos (NLT-120/72)</t>
  </si>
  <si>
    <t>Contenido en yeso (NLT 115)</t>
  </si>
  <si>
    <t>Asiento en ensayo de colapso (NLT 254)</t>
  </si>
  <si>
    <t>Hinchamiento libre (UNE 103601)</t>
  </si>
  <si>
    <t>Asiento en ensayo de colapso (s/ NLT 254)</t>
  </si>
  <si>
    <t>Equivalente de arena (s/ UNE 103109)</t>
  </si>
  <si>
    <t>Contenido en sulfatos (s/ NLT-120/72)</t>
  </si>
  <si>
    <t>Determinación del contenido en carbonatos de suelos, s/UNE 103200:2021.</t>
  </si>
  <si>
    <t>Determinación del peso específico de las partículas de suelos, s/UNE-EN ISO 17892-3:2018.</t>
  </si>
  <si>
    <t>Ensayo de colapso en suelos, en edómetro, s/UNE 103406:2006.</t>
  </si>
  <si>
    <t>Determinación in situ por el método de la arena para comprobar la densidad de suelos o zahorras compactados, s/UNE 103503:1995.</t>
  </si>
  <si>
    <t>Ensayo de huella para comprobación del grado de compactación de suelos o zahorras en tongadas extendidas, s/UNE 103407:2005.</t>
  </si>
  <si>
    <t>Ensayo de determinación del Índice de regularidad superficial transversal para comprobación del acabado superficial de tongadas extendidas de suelos o zahorras, s/UNE-EN 13036-8:2008.</t>
  </si>
  <si>
    <t>Ensayos para determinar la humedad mediante secado en estufa, s/UNE-EN 1097-5:2009.</t>
  </si>
  <si>
    <t>Ensayo de comprobación de la humedad natural de suelos, gravas o rocas, s/UNE-EN ISO 17892-1:2015.</t>
  </si>
  <si>
    <t>Determinación de la densidad aparente de suelos o rocas, s/UNE 103301:1994.</t>
  </si>
  <si>
    <t>Determinación de las características de retracción de suelos, s/UNE 103108:1996.</t>
  </si>
  <si>
    <t>Ensayo de consolidación en edómetro de suelos, con 7 escalones de carga y 3 de descarga, s/UNE-EN ISO 17892-5:2019.</t>
  </si>
  <si>
    <t>Ensayo de corte directo consolidado y sin drenaje de suelos, s/UNE-EN ISO 17892-10:2019.</t>
  </si>
  <si>
    <t>Ensayo para determinar la presión de hinchamiento nulo de suelos, en edómetro, s/UNE 103602:1996.</t>
  </si>
  <si>
    <t>Ensayo para determinar el hinchamiento libre de suelos, en edómetro, s/UNE 103601:1996.</t>
  </si>
  <si>
    <t>Resistencia al desgaste (NLT 149/91)</t>
  </si>
  <si>
    <t>Ud. Ensayo de Carga con Placa, NLT-357. No se incluye camión u otro elemento de reacción que será aportado el peticionario a su cargo.</t>
  </si>
  <si>
    <t>ESTRUCTURAS</t>
  </si>
  <si>
    <t>Ensayo de 5 probetas, rotura a compresión al menos a dos edades, incluso cono de Abrams</t>
  </si>
  <si>
    <t>7/14/28</t>
  </si>
  <si>
    <t>8/15/29</t>
  </si>
  <si>
    <t>Acero B-500-S (muros)</t>
  </si>
  <si>
    <t>Verificación de sección equivalente</t>
  </si>
  <si>
    <t>Verificación de características geométricas (UNE 36068)</t>
  </si>
  <si>
    <t>Tracción límite elástico. Rotura diagrama (UNE 36401)</t>
  </si>
  <si>
    <t>Ensayo de doblado simple y desdoblado (s/ UNE 36068)</t>
  </si>
  <si>
    <t>MEZCLAS BITUMINOSAS Y EMULSIONES</t>
  </si>
  <si>
    <t>Granulometría de los áridos extraídos de la mezcla (NLT 165)</t>
  </si>
  <si>
    <t>Densidad máxima de probetas</t>
  </si>
  <si>
    <t>Densidad aparente de probetas</t>
  </si>
  <si>
    <t>Cálculo de huecos (UNE-EN 12697-8)</t>
  </si>
  <si>
    <t>Contenido de ligante hidrocarbonado (UNE-EN 12591)</t>
  </si>
  <si>
    <t>Contenido en betún (NLT 164)</t>
  </si>
  <si>
    <t>Ensayo marshall (NLT 159)</t>
  </si>
  <si>
    <t>Sensibilidad al agua (UNE-EN 12697-12)</t>
  </si>
  <si>
    <t>Extracción de testigos: densidad aparente y espesor (UNE-EN 12697-6) y comprobación de adherencia entre capas (NLT-382)</t>
  </si>
  <si>
    <t>Ensayo de rodadura: Macrotextura superficial (UNE–EN 13036-1) y Resistencia al deslizamiento (UNE 41201 IN)</t>
  </si>
  <si>
    <t>Estudio teórico de la dosificación de mezclas bituminosas mediante el establecimiento del porcentaje de cada árido interviniente y tanteo para calcular la fórmula de trabajo, s/PG-3.</t>
  </si>
  <si>
    <t>Comprobación del contenido en ligante de mezclas bituminosas, s/UNE-EN 12697-1:2013 y PG-3.</t>
  </si>
  <si>
    <t>Ensayo para establecer la granulometría del árido recuperado, una vez efectuada la extracción del ligante, de mezclas bituminosas, s/UNE-EN 12697-2:2015.</t>
  </si>
  <si>
    <t>Ensayo para determinar la densidad relativa y el porcentaje de huecos de mezclas bituminosas compactadas, s/NLT-168/90.</t>
  </si>
  <si>
    <t>Ensayo para caracterización de mezclas bituminosas mediante el ensayo Cántabro s/NLT-352/00.</t>
  </si>
  <si>
    <t>Ensayo para medir la textura superficial de un pavimento por el método del círculo de arena, s/NLT-335/00.</t>
  </si>
  <si>
    <t>Extracción de testigo de D=100 mm de mezclas bituminosas, con sonda sacatestigos y corona de corte por vía húmeda, s/NLT-314/92.</t>
  </si>
  <si>
    <t>Determinación de la pérdida de cohesión que se produce por la acción del agua en mezclas bituminosas compactadas, mediante la realización en laboratorio del ensayo de inmersión-compresión sobre 10 probetas de un tipo determinado de mezcla, incluso fabricación de las probetas, determinación de su densidad relativa y rotura a compresión simple, s/NLT-162/00.</t>
  </si>
  <si>
    <t>Comprobación de la dotación de ligantes bituminosos para riegos de imprimación y/o de adherencia por comparación directa con la dotación patrón establecida previamente en un tramo de prueba, s/PG-3.</t>
  </si>
  <si>
    <t>Comprobación de la dotación de áridos de cobertura en riegos de imprimación o en tratamientos superficiales, por comparación directa con la dotación patrón establecida previamente en los tramos de prueba, s/PG-3.</t>
  </si>
  <si>
    <t>Ensayo para mezclas bituminosas en caliente mediante medición de temperatura conforme a UNE-EN 12697-13:2018 y PG-3.</t>
  </si>
  <si>
    <t>Ensayo para determinar la pérdida de partículas de una probeta conforme a UNE-EN 12697-17:2018 y PG-3.</t>
  </si>
  <si>
    <t>Ensayo para determinar la resistencia a tracción indirecta conforme a UNE-EN 12697-23:2018 y PG-3.</t>
  </si>
  <si>
    <t>Ensayo para determinar la sensibilidad al agua conforme a UNE-EN 12697-12:2019 y PG-3.</t>
  </si>
  <si>
    <t>Ensayo para determinar la densidad máxima conforme a UNE-EN 12697-5:2020 y PG-3.</t>
  </si>
  <si>
    <t>Ensayo para determinación de la densidad aparente por el método hidrostático conforme a UNE-EN 12697-6:2012 y PG-3.</t>
  </si>
  <si>
    <t>Ensayo para la determinación de huecos conforme a UNE-EN 12697-8:2020 y PG-3.</t>
  </si>
  <si>
    <t>Ensayo de rodadura conforme a UNE-EN 12697-22:2008+A1:2008 y PG-3.</t>
  </si>
  <si>
    <t>Ensayo para determinar la resistencia a la fatiga conforme a UNE-EN 12697-24:2019 y PG-3.</t>
  </si>
  <si>
    <t>Ensayo para determinar la consistencia con el cono conforme a NLT-317/00.</t>
  </si>
  <si>
    <t>Ensayo para determinar la abrasión por vía húmeda conforme a NLT-320/00.</t>
  </si>
  <si>
    <t>Riego de imprimación C50BF4 IMP</t>
  </si>
  <si>
    <t>Carga de las partículas (UNE-EN 1430)</t>
  </si>
  <si>
    <t>Propiedades perceptibles (UNE-EN 1425)</t>
  </si>
  <si>
    <t>Índice de rotura (UNE-EN 13075-1)</t>
  </si>
  <si>
    <t>Contenido de agua (UNE-EN 1428)</t>
  </si>
  <si>
    <t>Tamizado (UNE-EN 1429)</t>
  </si>
  <si>
    <t>Tiempo de fluencia (UNE-EN 12846-1)</t>
  </si>
  <si>
    <t>Residuo por evaporación (UNE-EN 13074-1), seguido de estabilización (UNE-EN 13074-2)). Penetración 25ºC (UNE-EN 1426)</t>
  </si>
  <si>
    <t>Residuo por evaporación (UNE-EN 13074-1), seguido de estabilización (UNE-EN 13074-2). Punto de reblandecimiento (UNE-EN 1427)</t>
  </si>
  <si>
    <t>Ensayo para determinar el contenido de agua en de emulsiones bituminosas, s/UNE-EN 1428:2012.</t>
  </si>
  <si>
    <t>Ensayo para destilación de las emulsiones bituminosas y determinación del residuo de fluidificante, s/UNE-EN 1431:2018.</t>
  </si>
  <si>
    <t>Determinación de la solubilidad en disolventes orgánicos de los materiales bituminosos, mediante el ensayo de laboratorio de solubilidad en tricloroetileno, s/NLT-130/98.</t>
  </si>
  <si>
    <t>Determinación de la consistencia de los materiales bituminosos mediante el ensayo de penetración en laboratorio, s/UNE-EN 1426:2015.</t>
  </si>
  <si>
    <t>Determinación de la estabilidad al almacenamiento de las emulsiones bituminosas mediante el ensayo de comprobación de la sedimentación a 7 días, s/NLT-140/99.</t>
  </si>
  <si>
    <t>Ensayo para determinar la ductilidad de materiales bituminosos sólidos o semisólidos, s/NLT-126/99.</t>
  </si>
  <si>
    <t>Determinación de la cantidad de producto mal emulsionado de una emulsión bituminosa mediante el ensayo de tamizado, s/NLT-142/99.</t>
  </si>
  <si>
    <t>Ensayo para determinar la estabilidad al cloruro cálcico de emulsiones bituminosas de rotura rápida o media, s/NLT-141/99.</t>
  </si>
  <si>
    <t>Determinación de la capacidad de envuelta, y posterior adhesividad del ligante residual, de las emulsiones bituminosas, mediante el ensayo de envuelta y resistencia al desplazamiento por el agua de emulsiones bituminosas, s/NLT-196/84.</t>
  </si>
  <si>
    <t>Ensayo para determinación de la densidad relativa de materiales bituminosos, s/NLT-122/99.</t>
  </si>
  <si>
    <t>Ensayo para determinar el punto de reblandecimiento anillo y bola de materiales bituminosos, s/UNE-EN 1427:2015.</t>
  </si>
  <si>
    <t>Ensayo para determinación de la pérdida de peso, por calentamiento y volatilización de los componentes más ligeros, de materiales bituminosos, s/NLT-128/91.</t>
  </si>
  <si>
    <t>Ensayo para determinar los puntos de inflamación y combustión de materiales bituminosos de consistencia líquida mediante método Cleveland, s/UNE-EN ISO 2592:2018.</t>
  </si>
  <si>
    <t>Ensayo para determinar el índice de penetración conforme a NLT-181/99.</t>
  </si>
  <si>
    <t>Ensayo para determinar la recuperación del ligante por evaporación conforme a UNE-EN 1431:2018.</t>
  </si>
  <si>
    <t>Ensayo para determinar la carga de las partículas conforme a NLT-194/99.</t>
  </si>
  <si>
    <t>Ensayo para determinar la adhesividad en presencia de humedad conforme a NLT-355/93.</t>
  </si>
  <si>
    <t>Ensayo para determinar la adhesividad mediante la placa Vialit conforme a NLT-313/87.</t>
  </si>
  <si>
    <t>Ensayo para determinar la estabilidad de áridos y rocas frente al agua conforme a NLT-255/99.</t>
  </si>
  <si>
    <t>Adhesividad (UNE-EN 13614)</t>
  </si>
  <si>
    <t>Bordillo prefabricado de hormigón</t>
  </si>
  <si>
    <t>Características geométricas (UNE 127026-91)</t>
  </si>
  <si>
    <t>Resistencia a flexión (UNE 127027-91)</t>
  </si>
  <si>
    <t>Resistencia a compresión</t>
  </si>
  <si>
    <t>Resistencia deslizamiento/resbalamiento</t>
  </si>
  <si>
    <t>Resistencia al desgaste por abrasión</t>
  </si>
  <si>
    <t>Coeficiente de absorción de agua (UNE 127027-91)</t>
  </si>
  <si>
    <t>Baldosa de terrazo granítico</t>
  </si>
  <si>
    <t>Características geométricas (UNE 127001-90)</t>
  </si>
  <si>
    <t>Resistencia a flexión (UNE 127006-90)</t>
  </si>
  <si>
    <t>Coeficiente de absorción de agua (UNE 127002-90)</t>
  </si>
  <si>
    <t>Ensayo de heladicidad (UNE 127004-90)</t>
  </si>
  <si>
    <t>Resistencia al choque (UNE 127007-90)</t>
  </si>
  <si>
    <t>Resistencia al desgaste (UNE 127005-1-90)</t>
  </si>
  <si>
    <t>Resistencia al deslizamiento</t>
  </si>
  <si>
    <t>Adoquín prefabricado de hormigón</t>
  </si>
  <si>
    <t>Control geométrico</t>
  </si>
  <si>
    <t>Resistencia a flexión</t>
  </si>
  <si>
    <t>Desgaste por rozamiento</t>
  </si>
  <si>
    <t>Absorción de agua (UNE 127002-90)</t>
  </si>
  <si>
    <t>Resistencia a compresión (UNE 83302-84 y UNE 83304-84)</t>
  </si>
  <si>
    <t xml:space="preserve">Marcas viales con pintura </t>
  </si>
  <si>
    <t>Resistencia al sangrado (UNE 135201)</t>
  </si>
  <si>
    <t>Color (UNE 48073)</t>
  </si>
  <si>
    <t>Factor de luminancia (UNE EN 1436)</t>
  </si>
  <si>
    <t>Tiempo de secado (UNE 135202)</t>
  </si>
  <si>
    <t>Envejecimiento artificial acelerado (168 h) (UNE 48251)</t>
  </si>
  <si>
    <t>Microesferas de vidrio (granulometría, índice de refracción y resistencia a: agua, ácido clorhídrico, cloruro cálcico y sulfuro de sodio) (UNE-EN 1423)</t>
  </si>
  <si>
    <t>Punto de reblandecimiento (UNE 135222)</t>
  </si>
  <si>
    <t>Ensayo para comprobar el poder cubriente de la película seca de pinturas para marcas reflexivas viales, s/UNE-EN 1871:2000.</t>
  </si>
  <si>
    <t>Ensayo para comprobar la flexibilidad de la película seca de pinturas para marcas reflexivas viales.</t>
  </si>
  <si>
    <t>Resistencia a los álcalis (UNE-EN-ISO 2812)</t>
  </si>
  <si>
    <t>Resistencia al deslizamiento (UNE-EN 1436)</t>
  </si>
  <si>
    <t>Coeficiente de fricción (UNE EN 1436)</t>
  </si>
  <si>
    <t>Coeficiente de luminancia retrorreflejada o retrorreflexión (UNE EN 1436)</t>
  </si>
  <si>
    <t>Coeficiente de luminancia en iluminación difusa (UNE EN 1436)</t>
  </si>
  <si>
    <t>ABASTECIMIENTO</t>
  </si>
  <si>
    <t xml:space="preserve">Tubería polietileno </t>
  </si>
  <si>
    <t>Comprobación de aspecto y geometría (dimensiones y espesores) (s/ UNE 53 112/88)</t>
  </si>
  <si>
    <t>Prueba para comprobación de la resistencia a la presión interior de las tuberías y las piezas de la red de abastecimiento de agua s/CTE DB-HS-4 y UNE-CEN/TR 12108:2015 IN.</t>
  </si>
  <si>
    <t>Aplastamiento</t>
  </si>
  <si>
    <t>Tubería de FD</t>
  </si>
  <si>
    <t>Comprobación visual de cumplimiento de la EN-545 y de instalación de tapones</t>
  </si>
  <si>
    <t>Medidas y masa (s/ UNE 19040/93)</t>
  </si>
  <si>
    <t>Espesor de galvanizado (s/ UNE 38505/89)</t>
  </si>
  <si>
    <t>Masa de recubrimiento (s/ UNE 38505/89)</t>
  </si>
  <si>
    <t>Uniformidad del recubrimiento (s/ UNE 37505/89)</t>
  </si>
  <si>
    <t>Red de abastecimiento</t>
  </si>
  <si>
    <t>Prueba para comprobación de la resistencia a la presión interior y la estanqueidad de tramos montados de la red de abastecimiento de agua s/CTE DB-HS-4 y UNE-CEN/TR 12108:2015 IN.</t>
  </si>
  <si>
    <t>Piezas especiales de FD</t>
  </si>
  <si>
    <t>Comprobación visual de cumplimiento de la EN-545</t>
  </si>
  <si>
    <t>Valvulería y elementos</t>
  </si>
  <si>
    <t>Verificación de estar incluidas en el Registro de Proveedores homologados por CYII</t>
  </si>
  <si>
    <t xml:space="preserve">Acometidas: comprobación de que se ejecutan según E.T. de CYII </t>
  </si>
  <si>
    <t>Tapas de registro / rejillas</t>
  </si>
  <si>
    <t>Medida de la flecha residual y aplicación de la fuerza de control</t>
  </si>
  <si>
    <t>SANEAMIENTO</t>
  </si>
  <si>
    <t>Tubería de Hormigón Armado</t>
  </si>
  <si>
    <t>Comprobación de aspecto y geometría</t>
  </si>
  <si>
    <t>Prueba de funcionamiento y estanqueidad en tramos de la red de saneamiento, s/UNE-EN ISO 13254:2018, UNE-EN ISO 13255:2018 y UNE-CEN/TS 1329-2:2021.</t>
  </si>
  <si>
    <t>Red de tubos de saneamiento</t>
  </si>
  <si>
    <t>ml</t>
  </si>
  <si>
    <t>2ª inspección de red de saneamiento en obra, mediante CCTV en color y personal especializado, con elaboración de informe escrito, planos, vídeo, protocolos de trabajo e informes de la red de saneamiento (ensayo de contraste)</t>
  </si>
  <si>
    <t>AGUA REGENERADA</t>
  </si>
  <si>
    <t>Red de agua regenerada</t>
  </si>
  <si>
    <t>Prueba de presión y estanqueidad</t>
  </si>
  <si>
    <t>INSTALACIONES ELECTRICAS</t>
  </si>
  <si>
    <t>Cableado MT</t>
  </si>
  <si>
    <t>Verificación de continuidad y Orden de fases</t>
  </si>
  <si>
    <t>Colocación de etiquetas de identificación de cable y circuito</t>
  </si>
  <si>
    <t>Medida de la continuidad y Resistencia óhmica de pantalla (s/ UNE 211 006)</t>
  </si>
  <si>
    <t>Ensayo de rigidez dieléctrica de la cubierta (s/ UNE 211 006)</t>
  </si>
  <si>
    <t>Ensayo de tensión en corriente alterna (s/ UNE 211 006)</t>
  </si>
  <si>
    <t>Ensayo de descargas parciales (s/ UNE 211 006)</t>
  </si>
  <si>
    <t xml:space="preserve">Verificación de actuación interruptores diferenciales </t>
  </si>
  <si>
    <t>Comprobación actuación interruptores magnetotérmicos</t>
  </si>
  <si>
    <t>Comprobación de tipo y calibre de fusibles</t>
  </si>
  <si>
    <t>medida de la potencia activa, aparente y reactiva</t>
  </si>
  <si>
    <t>Centros de mando</t>
  </si>
  <si>
    <t>Identificación de fases en el centro de mando</t>
  </si>
  <si>
    <t>Medida de la resistencia de puesta a tierra</t>
  </si>
  <si>
    <t>Comprobación de la continuidad del circuito de protección entre los distintos elementos metálicos de la red</t>
  </si>
  <si>
    <t>Comprobación de los parámetros eléctricos (tensiones entre fases y entre fase y neutro, intensidades, potencias activas y aparentes, factor de potencia)</t>
  </si>
  <si>
    <t>Comprobaciones fotométricas</t>
  </si>
  <si>
    <t>Iluminancia medial inicial</t>
  </si>
  <si>
    <t>Coeficiente de uniformidad</t>
  </si>
  <si>
    <t>Comprobaciones eléctricas</t>
  </si>
  <si>
    <t>Resistencia a tierra en luminarias</t>
  </si>
  <si>
    <t>Resistencia a tierra en cada armario</t>
  </si>
  <si>
    <t>Equilibrado de fases en cada circuito</t>
  </si>
  <si>
    <t>Protección contra sobreintensidades a luminarias</t>
  </si>
  <si>
    <t>Factor de potencia en la acometida de la Cía.</t>
  </si>
  <si>
    <t>Caída de tensión en CM</t>
  </si>
  <si>
    <t>Caída de tensión en dos luminarias</t>
  </si>
  <si>
    <t>Aislamientos</t>
  </si>
  <si>
    <t>GAS</t>
  </si>
  <si>
    <t>Red de gas</t>
  </si>
  <si>
    <t>Prueba de resistencia y de estanquidad (s/ UNE-EN 12327)</t>
  </si>
  <si>
    <t>Prueba de verificación de la ovalación del tubo enterrado</t>
  </si>
  <si>
    <t>GEOTÉCNICOS</t>
  </si>
  <si>
    <t>Sondeo mecánico a rotación con recuperación continua del testigo, con preparación de la muestra y empaquetado en caja portatestigos fotografiada s/UNE-ENV 1997-3:2002.</t>
  </si>
  <si>
    <t>Ensayo de penetración estándar SPT, s/UNE-EN ISO 22476-3:2006, en sondeo, clasificación y marcado de la muestra.</t>
  </si>
  <si>
    <t>Ensayo para comprobación de la permeabilidad de un suelo mediante ensayo Lefranc en el interior del sondeo, incluso emisión del informe s/CTE DB-SE-C.</t>
  </si>
  <si>
    <t>ZAHORRA ARTIFICIAL</t>
  </si>
  <si>
    <t>Ensayo para determinación del equivalente de arena de zahorras, s/UNE-EN 933-8:2012+A1:2015/1M:2016.</t>
  </si>
  <si>
    <t>Ensayo para determinación de la resistencia a la fragmentación de zahorras, por el método del desgaste de Los Ángeles, s/UNE-EN 1097-2:2010.</t>
  </si>
  <si>
    <t>Ensayos para determinar la granulometría, s/UNE-EN 933-1:2012.</t>
  </si>
  <si>
    <t>Ensayos para determinar el índice de lajas, s/UNE-EN 933-3:2012.</t>
  </si>
  <si>
    <t>Ensayo para determinar el porcentaje de caras de fractura, s/UNE-EN 933-5:1999/A1:2005.</t>
  </si>
  <si>
    <t>Ensayo para la determinación del valor de azul de metileno, s/UNE-EN 933-9:2010+A1:2013 y Código Estructural, de los áridos para fabricación de hormigones.</t>
  </si>
  <si>
    <t>ESTABILIZ. CON CEMENTO</t>
  </si>
  <si>
    <t>Fabricación, conservación y rotura de 3 probetas de suelos estabilizados con cemento s/UNE-EN 13286-41:2003 y UNE-EN 13286-51:2006.</t>
  </si>
  <si>
    <t>Estudio de dosificación de suelos estabilizados con cemento, incluida la realización de ensayos s/ORDEN FOM/2523/2014, UNE-EN 13286-41:2003 y UNE-EN 13286-51:2006.</t>
  </si>
  <si>
    <t>GEOTEXTILES</t>
  </si>
  <si>
    <t>Ensayo para determinación de la masa por unidad de superficie de geotextiles, s/UNE-EN ISO 9864:2005.</t>
  </si>
  <si>
    <t>Ensayo para determinación de la abertura de poros de geotextiles, s/UNE-EN ISO 12956:2020.</t>
  </si>
  <si>
    <t>Ensayo para determinación de la resistencia a tracción y del alargamiento bajo carga máxima de geotextiles, s/UNE-EN ISO 10319:2015.</t>
  </si>
  <si>
    <t>Ensayo para determinación de la resistencia al punzonamiento estático de geotextiles, s/UNE-EN ISO 12236:2007.</t>
  </si>
  <si>
    <t>Ensayo para determinación de la resistencia a la perforación dinámica de geotextiles, s/UNE-EN ISO 13433:2007.</t>
  </si>
  <si>
    <t>CEMENTO</t>
  </si>
  <si>
    <t>Ensayos para determinar la conformidad de cementos para amasado de hormigón según Código Estructural, y consistentes en cálculo de la composición potencial de Clínker-Portland conforme a UNE 80304:2006, y determinación del tiempo de fraguado anormal por el método de la pasta de cemento conforme a UNE 80114:2014.</t>
  </si>
  <si>
    <t>Determinación de la resistencia a flexotracción del hormigón endurecido, s/UNE-EN 12390-5:2020 y Código Estructural, de 1 probeta prismática de 15x15x60 cm.</t>
  </si>
  <si>
    <t>HORMIGONES</t>
  </si>
  <si>
    <t>Resistencia a compresión, s/Código Estructural, de un testigo de hormigón endurecido de D=75 mm, incluso tallado y refrentado, s/UNE-EN 12390-3:2020, extraído, s/UNE-EN 12504-1:2020.</t>
  </si>
  <si>
    <t>Resistencia a compresión, s/Código Estructural, de un testigo de hormigón endurecido de D=100 mm, incluso tallado y refrentado, s/UNE-EN 12390-3:2020, extraído, s/UNE-EN 12504-1:2020.</t>
  </si>
  <si>
    <t>Resistencia a compresión, s/Código Estructural, de un testigo de hormigón endurecido de D=150 mm, incluso tallado y refrentado, s/UNE-EN 12390-3:2020, extraído, s/UNE-EN 12504-1:2020.</t>
  </si>
  <si>
    <t>Estudio informativo de una solera de hormigón, s/Código Estructural, con comprobación de espesores y resistencias, mediante la extracción, tallado, refrendado y rotura a compresión simple de 6 testigos de D=100 mm, y la correlación con un chequeo por reconocimiento esclerométrico de 12 puntos, siendo 6 de ellos coincidentes con los de la extracción de los testigos, s/UNE-EN 12504-1:2020.  I/p.p. de medios auxiliares e informe del mismo.</t>
  </si>
  <si>
    <t>ACERO ESTRUCTURAL</t>
  </si>
  <si>
    <t>Ensayo de las características mecánicas de un perfil de acero laminado con la determinación de las características mecánicas a tracción, el alargamiento de rotura y el índice de resiliencia, s/UNE-EN ISO 6892-1:2020 y UNE-EN ISO 148-1:2017.</t>
  </si>
  <si>
    <t>Ensayo para determinar el espesor de revestimientos no conductores aplicados sobre perfiles de acero mediante ensayo con medidor por corrientes de Foucault, s/UNE-EN ISO 2360:2018</t>
  </si>
  <si>
    <t>Ensayo para la determinación de la dureza Brinnell y Vickers conforme a UNE-EN ISO 6506-1:2015, UNE-EN ISO 6506-4:2015, UNE-EN ISO 6507-1:2018 y UNE-EN ISO 6507-4:2018.</t>
  </si>
  <si>
    <t>Ensayo para la determinación de las medidas geométricas y tolerancias dimensionales conforme a UNE 36524:2018, UNE-EN 10029:2011, UNE-EN 10056-1:2017, UNE-EN 10056-2:1994, UNE-EN 10034:1994, UNE-EN 10048:1997, UNE-EN 10051:2012, UNE-EN 10055:1996, UNE-EN 10058:2019, UNE-EN 10059:2004, UNE-EN 10060:2004 y UNE-EN 10219-1:2007.</t>
  </si>
  <si>
    <t>Examen macrográfico y micrográfico para control de la ejecución de soldaduras en estructuras metálicas, s/UNE-EN ISO 17637:2017.</t>
  </si>
  <si>
    <t>Ensayo y reconocimiento de cordón de soldadura, realizado con líquidos penetrantes, s/UNE-EN ISO 3452-1:2013.</t>
  </si>
  <si>
    <t>Examen de uniones soldadas por gammagrafía, realizado s/UNE-EN ISO 17636-1:2013 y UNE-EN ISO 17636-2:2013.</t>
  </si>
  <si>
    <t>Examen de cordón de soldadura, realizado con partículas magnéticas, s/UNE-EN ISO 17638:2017.</t>
  </si>
  <si>
    <t>Examen de cordón de soldadura, realizado con ultrasonidos, s/UNE-EN ISO 17640:2019.</t>
  </si>
  <si>
    <t>Examen radiográfico de uniones soldadas, realizado s/UNE-EN ISO 17636-1:2013 y UNE-EN ISO 17636-2:2013.</t>
  </si>
  <si>
    <t>AISLANTES</t>
  </si>
  <si>
    <t>Ensayo para la determinación de la conductividad térmica de un material para aislamientos s/UNE-EN 12667:2002.</t>
  </si>
  <si>
    <t>Ensayo para clasificación s/UNE 23727:1990 de la reacción al fuego de un material de aislamiento.</t>
  </si>
  <si>
    <t>Ensayo para la determinación de la resistencia a flexión, s/UNE-EN 12089:2013.</t>
  </si>
  <si>
    <t>Ensayo para la determinación de la resistencia a compresión de un aislante rígido s/UNE-EN 826:2013.</t>
  </si>
  <si>
    <t>Ensayo para determinación de la densidad aparente de un aislante rígido, s/UNE EN 1602:2013.</t>
  </si>
  <si>
    <t>Ensayo para determinación in situ del espesor de la capa de aislamiento proyectado de espuma de poliuretano, s/UNE-EN 14315-1:2013.</t>
  </si>
  <si>
    <t>Ensayo para determinación de la densidad aparente de la capa de aislamiento proyectado de espuma de poliuretano, s/UNE-EN 14315-2:2013.</t>
  </si>
  <si>
    <t>Ensayo para la determinación de la inflamabilidad, s/UNE-EN ISO 11925-2:2011.</t>
  </si>
  <si>
    <t>Ensayo para la determinación de la conformidad de aislantes de fibra de vidrio, mediante la realización de ensayos de laboratorio para determinar el coeficiente de conductividad térmica s/UNE-EN 12667:2002, la densidad aparente s/UNE-EN 1602:2013, las características geométricas, s/UNE-EN 822:2013, UNE-EN 823:2013, UNE-EN 824:2013, UNE-EN 825:2013, y la inflamabilidad, s/UNE-EN ISO 11925-2:2011.</t>
  </si>
  <si>
    <t>IMPREMEABILIZANTES</t>
  </si>
  <si>
    <t>Ensayo para la determinación del espesor y la masa de láminas bituminosas para impermeabilizaciones, s/UNE-EN 1849-1:2000.</t>
  </si>
  <si>
    <t>Ensayo para determinación de la plegabilidad a baja temperatura de láminas bituminosas para impermeabilizaciones, s/UNE-EN 495-5:2013.</t>
  </si>
  <si>
    <t>Ensayo para determinación de la resistencia al calor y de la pérdida por calentamiento de láminas bituminosas para impermeabilizaciones, s/UNE 104281-6-3:1990.</t>
  </si>
  <si>
    <t>Ensayo para determinación del grado de absorción de agua de láminas bituminosas para impermeabilizaciones s/UNE-EN 14223:2017.</t>
  </si>
  <si>
    <t>Ensayo para comprobación de la estanqueidad de láminas bituminosas para impermeabilizaciones s/UNE-EN 1928:2000.</t>
  </si>
  <si>
    <t>Ensayo para comprobación de la resistencia al punzonamiento estático de láminas bituminosas para impermeabilizaciones s/UNE-EN 12730:2017.</t>
  </si>
  <si>
    <t>Ensayo para comprobación de la adherencia entre capas de láminas bituminosas para impermeabilizaciones, s/UNE-EN 13596:2006.</t>
  </si>
  <si>
    <t>Ensayo para la determinación del envejecimiento artificial de láminas bituminosas para impermeabilización, s/UNE-EN 1296:2001.</t>
  </si>
  <si>
    <t>MORTEROS Y REVOCOS</t>
  </si>
  <si>
    <t>Comprobación de la conformidad de un agua para fabricación de morteros, mediante la realización de ensayos de laboratorio para determinar el pH, s/UNE 83952:2008, la cantidad de sustancias disueltas, s/UNE 83957:2008, la cantidad total de sulfatos, s/UNE 83956:2008, la cantidad total de cloruros, s/UNE 83958:2014, la cantidad de hidratos de carbono, s/UNE 83959:2014, y la cantidad de aceites y grasas, s/UNE 83960:2014.</t>
  </si>
  <si>
    <t>Ensayo para la determinación de la adherencia a la base de un mortero endurecido, s/UNE-EN 1015-12:2016.</t>
  </si>
  <si>
    <t>Ensayo para comprobación, en la recepción, de la calidad de los morteros de cemento mediante toma de muestras conforme a UNE-EN 1015-2:1999/A1:2007, fabricación de 3 probetas y determinación de la consistencia del mortero fresco conforme a UNE-EN 1015-3:2000, determinación de la resistencia a flexión y a compresión conforme a UNE-EN 1015-11:2020, determinación de la consistencia del mortero fresco por penetración del pistón conforme a UNE-EN 1015-4:1999, determinación de la densidad aparente del mortero fresco conforme a UNE-EN 1015-6:1999/A1:2007, determinación del coeficiente de absorción de agua por capilaridad del mortero endurecido conforme a UNE-EN 1015-18:2003, densidad aparente en seco del mortero endurecido conforme a UNE-EN 1015-10:2000, y resistencia a la adhesión de los morteros para revoco y enlucido endurecidos aplicados sobre soportes conforme a UNE-EN 1015-12:2016</t>
  </si>
  <si>
    <t>CAL</t>
  </si>
  <si>
    <t>Comprobación de la conformidad de las características físicas de una cal para fabricación de morteros, mediante la realización de ensayos de laboratorio para determinar la finura de molido, la estabilidad de volumen y la humedad s/UNE-EN 459-2:2011.</t>
  </si>
  <si>
    <t>Comprobación de la conformidad de las características químicas de una cal para fabricación de morteros, mediante la realización de ensayos de laboratorio para determinar su análisis químico, s/UNE-EN 459-2:2011.</t>
  </si>
  <si>
    <t>Comprobación de la conformidad de las características mecánicas de una cal para fabricación de morteros, mediante la realización de ensayos de laboratorio para determinar del principio y fin de fraguado y la resistencia a compresión, s/UNE-EN 459-2:2011.</t>
  </si>
  <si>
    <t>YESO</t>
  </si>
  <si>
    <t>Ensayo para determinación de la resistencia a compresión de yesos, s/UNE-EN 13279-2:2014.</t>
  </si>
  <si>
    <t>Comprobación de la conformidad, s/UNE-EN 13279-1:2009, de yesos para la construcción, mediante la realización de ensayos de laboratorio para determinar el tiempo de principio de fraguado, la resistencia a flexión, la resistencia a compresión y la adherencia, s/UNE-EN 13279-2:2014.</t>
  </si>
  <si>
    <t>Ensayo mecánico de yesos, con determinación de las resistencias mecánicas, s/UNE-EN 13279-2:2014.</t>
  </si>
  <si>
    <t>Ensayo para análisis químico de yesos, con determinación del agua combinada s/UNE 102042:2014, índice de pureza s/UNE 102042:2014, determinación del pH s/UNE 102042:2014, contenido en trióxido de azufre s/UNE-EN 13279-2:2014, y cálculo del contenido equivalente en sulfato cálcico s/UNE-EN 13279-2:2014.</t>
  </si>
  <si>
    <t>MATERIALES CERÁMICOS</t>
  </si>
  <si>
    <t>FAB. LADRILLO Y BLOQUES</t>
  </si>
  <si>
    <t>Ensayo para determinación de las características estructurales y la masa, s/UNE-EN 771-1:2011+A1:2016, y las dimensiones y forma, s/UNE-EN 772-16:2011, de ladrillos cerámicos.</t>
  </si>
  <si>
    <t>Ensayo para el control de bloques cerámicos para fábricas mediante la determinación de dimensiones conforme a UNE-EN 772-16:2011, volumen neto y porcentaje de huecos por pesada hidrostática conforme a UNE-EN 772-3:1999, planeidad conforme a UNE-EN 772-20:2001, eflorescencia conforme a UNE 136029:2019, determinación de la resistencia a compresión conforme a UNE-EN 772-1:2011+A1:2016, absorción de agua por capilaridad conforme a UNE-EN 772-11:2011, determinación de la absorción de agua conforme a UNE-EN 771-1:2011+A1:2016, determinación de inclusiones calcáreas conforme a UNE 67039:1993 EX, heladicidad conforme a UNE-EN 772-22:2021, y expansión por humedad conforme a UNE 67036:1999.</t>
  </si>
  <si>
    <t>Ensayo para el control de ladrillos cerámicos para fábricas mediante la determinación de dimensiones conforme a UNE-EN 772-16:2011, volumen neto y porcentaje de huecos por pesada hidrostática conforme a UNE-EN 772-3:1999, planeidad conforme a UNE-EN 772-20:2001, eflorescencia conforme a UNE 136029:2019, determinación de la resistencia a compresión conforme a UNE-EN 772-1:2011+A1:2016, absorción de agua por capilaridad conforme a UNE-EN 772-11:2011, determinación de la absorción de agua conforme a UNE-EN 771-1:2011+A1:2016, determinación de inclusiones calcáreas conforme a UNE 67039:1993 EX, heladicidad conforme a UNE-EN 772-22:2021, y expansión por humedad conforme a UNE 67036:1999.</t>
  </si>
  <si>
    <t>Ensayo para el control de ladrillos cerámicos para fábricas mediante la determinación de dimensiones conforme a UNE-EN 772-16:2011, volumen neto y porcentaje de huecos por pesada hidrostática conforme a UNE-EN 772-3:1999, planeidad conforme a UNE-EN 772-20:2001, determinación de la resistencia a compresión conforme a UNE-EN 772-1:2011+A1:2016, absorción de agua por capilaridad conforme a UNE-EN 772-11:2011, y determinación de la absorción de agua conforme a UNE-EN 771-1:2011+A1:2016.</t>
  </si>
  <si>
    <t>BALDOSAS ESMALTADAS</t>
  </si>
  <si>
    <t>Ensayo para la determinación de la conformidad de baldosas cerámicas esmaltadas, comprobando las características dimensionales y el aspecto superficial conforme a UNE-EN ISO 10545-2:2019, la absorción de agua conforme a UNE-EN ISO 10545-3:1997, la resistencia a la flexión y la carga de rotura conforme a UNE-EN ISO 10545-4:2019, la resistencia a la abrasión superficial conforme a UNE-EN ISO 10545-7:1999, la resistencia química conforme a UNE-EN ISO 10545-13:2017, la resistencia a las manchas conforme a UNE-EN ISO 10545-14:2015, la dilatación térmica lineal conforme a UNE-EN ISO 10545-8:2014, el choque térmico conforme a UNE-EN ISO 10545-9:2013, la dilatación por humedad conforme a UNE-EN ISO 10545-10:1997, la resistencia al cuarteo conforme a UNE-EN ISO 10545-11:1997, la resistencia a la helada conforme a UNE-EN ISO 10545-12:1997, y la resistencia al deslizamiento/resbalamiento sin pulir (USRV), conforme a UNE 41901:2017 EX o conforme a UNE 41902:2017 EX.</t>
  </si>
  <si>
    <t>BALDOSAS NO ESMALTADAS</t>
  </si>
  <si>
    <t>Ensayo para la determinación de la conformidad de baldosas cerámicas no esmaltadas, comprobando las características dimensionales y el aspecto superficial conforme a UNE-EN ISO 10545-2:2019, la absorción de agua conforme a UNE-EN ISO 10545-3:1997, la resistencia a la flexión y la carga de rotura conforme a UNE-EN ISO 10545-4:2019, la resistencia a la abrasión profunda conforme a UNE-EN ISO 10545-6:2012, la resistencia química conforme a UNE-EN ISO 10545-13:2017, la resistencia a las manchas conforme a UNE-EN ISO 10545-14:2015, la dilatación térmica lineal conforme a UNE-EN ISO 10545-8:2014, el choque térmico conforme a UNE-EN ISO 10545-9:2013, la dilatación por humedad conforme a UNE-EN ISO 10545-10:1997, la resistencia a la helada conforme a UNE-EN ISO 10545-12:1997, y la resistencia al deslizamiento/resbalamiento sin pulir (USRV), conforme a UNE 41901:2017 EX o conforme a UNE 41902:2017 EX.</t>
  </si>
  <si>
    <t>PREFABRICADOS HORMIGÓN</t>
  </si>
  <si>
    <t>FÁBRICA DE BLOQUES</t>
  </si>
  <si>
    <t>Ensayo para determinar la conformidad de bloques de hormigón para fábricas mediante la determinación de dimensiones conforme a UNE-EN 772-16:2011 y UNE 127771-3:2008, volumen neto y porcentaje de huecos mediante relleno de arena conforme a UNE-EN 772-9:1999/A1:2008, aspecto superficial conforme a UNE-EN 771-3:2011+A1:2016 y UNE 127771-3:2008, densidad seca absoluta conforme a UNE-EN 771-3:2011+A1:2016 y UNE 127771-3:2008, absorción de agua por capilaridad conforme a UNE-EN 772-11:2011, determinación de la resistencia a compresión conforme a UNE-EN 772-1:2011+A1:2016, resistencia a la adherencia por cortante conforme a UNE-EN 771-3:2011+A1:2016 y UNE 127771-3:2008, resistencia a la adherencia por flexión conforme a UNE-EN 771-3:2011+A1:2016 y UNE 127771-3:2008.</t>
  </si>
  <si>
    <t>BALDOSAS EXTERIORES</t>
  </si>
  <si>
    <t>Ensayo para la determinación de la conformidad de baldosas de hormigón para exterior mediante la determinación de los requisitos dimensionales, características superficiales y aspecto visual, resistencia al impacto, resistencia a la flexión y carga de rotura, absorción de agua, resistencia al hielo-deshielo con sales descongelantes, resistencia al desgaste por abrasión mediante el método de ensayo del disco ancho, y resistencia al resbalamiento/deslizamiento sin pulir (USRV), conforme a UNE-EN 13748-2:2005 y UNE 127748-2:2012.</t>
  </si>
  <si>
    <t>BALDOSAS INTERIORES</t>
  </si>
  <si>
    <t>Ensayo para la determinación de la conformidad de baldosas de hormigón para interior mediante la determinación de los requisitos dimensionales, características superficiales y aspecto visual, resistencia al impacto, resistencia a la flexión y carga de rotura, absorción de agua a través de la cara vista, absorción de agua, resistencia al desgaste por abrasión mediante el método de ensayo del disco ancho, y resistencia al resbalamiento/deslizamiento sin pulir (USRV), conforme a UNE-EN 13748-1:2005 y UNE 127748-1:2012.</t>
  </si>
  <si>
    <t>PREFABRICADOS YESO</t>
  </si>
  <si>
    <t>Ensayo para la determinación de la conformidad de prefabricados de yeso comprobando la densidad, pH, absorción de agua, geometría, resistencia a flexión, resistencia a impactos, dureza superficial, tolerancias dimensionales y contenido de humedad, conforme a UNE-EN 12859:2012 y UNE-EN 14246:2007.</t>
  </si>
  <si>
    <t>INSTALACIONES</t>
  </si>
  <si>
    <t>FONTANERIA Y CALEFACCIÓN</t>
  </si>
  <si>
    <t>Ensayo para la determinación de la conformidad de tubos de cobre para instalaciones de fontanería/calefacción, mediante la realización de ensayos de laboratorio para determinar las dimensiones y la masa, s/UNE-EN 1057:2007+A1:2010, las propiedades de tracción, s/UNE-EN ISO 6892-1:2020, la aptitud al doblado, s/UNE-EN ISO 8491:2006 y la deformación por abocardado, s/UNE-EN ISO 8493:2006, determinación de la ley del cobre, s/UNE-EN 16117-1:2012 y UNE-EN 16117-2:2014 y determinación de la proporción estaño-plata para soldar tuberías de cobre, s/UNE-EN 15022-3:2008, UNE-EN 15022-4:2012 y UNE-EN 15915:2011.</t>
  </si>
  <si>
    <t>Ensayo para determinación de las características geométricas y de aspecto de tubos de PVC, s/UNE-EN ISO 3126:2005.</t>
  </si>
  <si>
    <t>Ensayo para determinación de la densidad del material constituyente de tuberías de PVC, s/UNE-EN ISO 1183-3:2000.</t>
  </si>
  <si>
    <t>Ensayo para determinación de la retracción longitudinal, después de haber estado sometidos al calor, de tubos de PVC, s/UNE-EN ISO 2505:2006.</t>
  </si>
  <si>
    <t>Ensayo para determinación de la resistencia al impacto de tuberías de PVC, s/UNE-EN ISO 11173:2018</t>
  </si>
  <si>
    <t>Ensayo para comprobación de la resistencia a tracción y el alargamiento de rotura de tuberías de PVC, s/UNE-EN ISO 6259-1:2015.</t>
  </si>
  <si>
    <t>ELECTRICIDAD</t>
  </si>
  <si>
    <t>Ensayo para determinación de las dimensiones de los conductores de cables aislados, s/UNE-EN 60228:2005.</t>
  </si>
  <si>
    <t>Ensayo para determinación de la resistividad de los alambres de los conductores de cables aislados s/UNE-EN 60228:2005.</t>
  </si>
  <si>
    <t>Ensayo para determinación de las dimensiones de los tubos huecos y cerrados para instalaciones eléctricas, s/UNE-EN 61386-1:2008/A1:2020.</t>
  </si>
  <si>
    <t>Ensayo para determinación de la resistencia al aplastamiento de los tubos huecos y cerrados para instalaciones eléctricas, UNE-EN 61386-1:2008/A1:2020.</t>
  </si>
  <si>
    <t>CARPINTERIA Y VIDRIOS</t>
  </si>
  <si>
    <t>CARP. METÁLICA  PVC</t>
  </si>
  <si>
    <t>Ensayo para determinar la conformidad de las carpinterías de aluminio o PVC, mediante la realización de ensayos de laboratorio para determinar la permeabilidad al aire, s/UNE-EN 1026:2017; la estanqueidad al agua, s/UNE-EN 1027:2017 y la resistencia al viento s/UNE-EN 12211:2017.</t>
  </si>
  <si>
    <t>Ensayo para determinar la calidad del sellado, s/UNE 85232:1996.</t>
  </si>
  <si>
    <t>VIDRIERÍA</t>
  </si>
  <si>
    <t>Ensayo para la determinación de la conformidad de vidrios para carpinterías de cualquier tipo, con la determinación de la planicidad, s/UNE-EN 572-2:2012, la resistencia al impacto, s/UNE-EN 12600:2003, y la resistencia a la inmersión en agua en ebullición, s/UNE-EN 572-1:2012+A1:2017.</t>
  </si>
  <si>
    <t>RECUBRIM. Y AISLAMIENTOS</t>
  </si>
  <si>
    <t>PINTURAS</t>
  </si>
  <si>
    <t>Ensayo para la determinación de la conformidad de pinturas o barnices, mediante la realización de ensayos de laboratorio para determinar el peso específico y el poder de recubrimiento, s/UNE 48035:1982, la viscosidad, s/UNE 48076:1992; la dureza de la película, s/UNE-EN ISO 1522:2007; el espesor de la película s/UNE-EN ISO 2808:2020, la resistencia al calor s/UNE 48033:1980, los tiempos de secado, s/UNE 48283:2005, UNE 48301:1999 y UNE-EN ISO 9117-1:2009, y la absorción de agua s/MELC 12.81 y la flexibilidad, s/MELC 12.93.</t>
  </si>
  <si>
    <t>GALVANIZADOS</t>
  </si>
  <si>
    <t>Ensayo para la determinación de la conformidad de los recubrimientos galvanizados consistente en la comprobación de la uniformidad, peso y espesor del recubrimiento, y la adherencia al soporte s/UNE-EN ISO 1461:2010.</t>
  </si>
  <si>
    <t>AISLAMIENTOS</t>
  </si>
  <si>
    <t>Estudio de calidad de hermeticidad mediante estudio termográfico por unidad de vivienda s/UNE-EN 13187:1998.</t>
  </si>
  <si>
    <t>PRUEBAS DE SERVICIO</t>
  </si>
  <si>
    <t>AUSCULTACIÓN</t>
  </si>
  <si>
    <t>km</t>
  </si>
  <si>
    <t>Auscultación de 1 km de autovías/autopistas, s/PG-3.</t>
  </si>
  <si>
    <t>Deflexión en continua por carril</t>
  </si>
  <si>
    <t>Regularidad superficial IRI</t>
  </si>
  <si>
    <t>Regularidad transversal por carril</t>
  </si>
  <si>
    <t>Coeficiente rozamiento transversal CRT y macrotextura MPD carril</t>
  </si>
  <si>
    <t>Fisuración carril</t>
  </si>
  <si>
    <t>Retrorreflexión marca vial</t>
  </si>
  <si>
    <t>Retrorreflexión señalización vertical y carteles autovía</t>
  </si>
  <si>
    <t>Prueba de carga estática en puentes/viaductos, por cada vano instrumentado hasta 5 puntos (no incluye medios auxiliares ni medios de carga), s/IAP-11.</t>
  </si>
  <si>
    <t>Prueba de carga dinámica en puentes/viaductos, por cada vano instrumentado hasta 5 puntos (no incluye medios auxiliares ni medios de carga), s/IAP-11.</t>
  </si>
  <si>
    <t>Prueba de estanqueidad y servicio de azoteas, con criterios s/CTE DB-HS-1 y CTE DB-HS-5, mediante inundación con agua de paños entre limatesas previo taponado de desagües y mantenimiento durante un periodo mínimo de 24 horas, comprobando las filtraciones al interior y el desaguado del 100% de la superficie probada.</t>
  </si>
  <si>
    <t>Prueba de estanqueidad de azoteas, con criterios s/CTE DB-HS-1, en paños en los que no es posible conseguir la inundación, mediante regado con aspersores durante un periodo mínimo de 48 horas, comprobando las filtraciones al interior.</t>
  </si>
  <si>
    <t>Prueba de estanqueidad de cubiertas inclinadas, mediante regado con aspersores durante un periodo mínimo de 6 horas del 100% de la superficie a probar, comprobando filtraciones al interior durante las 48 horas siguientes s/CTE DB-HS-1.</t>
  </si>
  <si>
    <t>Prueba de estanqueidad y funcionamiento de canalones, mediante inundación, previo taponado de bajantes, durante 6 horas, comprobando el goteo o las filtraciones al interior s/CTE DB-HS-5.</t>
  </si>
  <si>
    <t>Prueba de escorrentía en fachadas para comprobar las condiciones de estanqueidad, mediante el regado con aspersores durante un periodo mínimo de 6 horas, comprobando filtraciones al interior s/CTE DB-HS-1.</t>
  </si>
  <si>
    <t>RUIDO</t>
  </si>
  <si>
    <t>Prueba de servicio de aislamiento acústico según CTE DB-HR, UNE-EN ISO 3382-2:2008 y Real Decreto 1367/2007.</t>
  </si>
  <si>
    <t>Comprobación del nivel de aislamiento acústico en edificaciones, tomando ente 1 y 3 muestras s/CTE DB-HR, UNE-EN ISO 10140-1:2016, UNE-EN ISO 10140-2:2011, UNE-EN ISO 10140-3:2011 y UNE-EN ISO 10140-4:2011.</t>
  </si>
  <si>
    <t>PS INSTALACIONES</t>
  </si>
  <si>
    <t>INSTALACIÓN ELÉCTRICA</t>
  </si>
  <si>
    <t>Prueba de funcionamiento de automatismos de cuadros generales de mando y protección e instalaciones eléctricas s/REBT ITC-BT-05 y UNE-HD 60364-6:2017.</t>
  </si>
  <si>
    <t>Prueba de comprobación de la continuidad del circuito de puesta a tierra en instalaciones eléctricas s/REBT ITC-BT-05 y UNE-HD 60364-6:2017.</t>
  </si>
  <si>
    <t>Prueba de medición del aislamiento s/UNE-EN 60811-201:2012 y la rigidez dieléctrica de los conductores de instalaciones eléctricas s/UNE-EN 50289-1-3:2001.</t>
  </si>
  <si>
    <t>Prueba de funcionamiento de la red equipotencial para protección contra derivaciones de las instalaciones de fontanería y/o calefacción s/REBT ITC-BT-05 y UNE-HD 60364-6:2017.</t>
  </si>
  <si>
    <t>Pruebas en los CGBT - continuidad según RD 842/2002, Norma UNE 21.186, Norma UNE-EN 61439-1, Norma UNE-EN 61439-2</t>
  </si>
  <si>
    <t>Pruebas en los CGBT - disparo de protecciones según s/ RD 842/2002, Norma UNE 21.186, Norma UNE-EN 61439-1, Norma UNE-EN 61439-2</t>
  </si>
  <si>
    <t>Pruebas en Cuadros electricos y lineas de alimentación - continuidad según RD 842/2002, Norma UNE 21.186, Norma UNE-EN 61439-1, Norma UNE-EN 61439-2</t>
  </si>
  <si>
    <t>Pruebas en Cuadros electricos y lineas de alimentación - disparo de protecciones según RD 842/2002, Norma UNE 21.186, Norma UNE-EN 61439-1, Norma UNE-EN 61439-2</t>
  </si>
  <si>
    <t>Pruebas de conmutacion de cuadros electricos</t>
  </si>
  <si>
    <t>Pruebas en Circuitos electricos - prueba de continuidad en circuitos eléctricos según RD 842/2002, Norma UNE 21.186, Norma UNE-EN 61439-1, Norma UNE-EN 61439-2</t>
  </si>
  <si>
    <t>Pruebas en Redes de Tierras - Mediciones de puesta a tierra según RD 842/2002, ITC BT-18</t>
  </si>
  <si>
    <t>Pruebas de Sistema de Puesta a Tierra - Mediciones de puesta a tierra según RD 842/2002, ITC BT-18</t>
  </si>
  <si>
    <t>Pruebas de Pararrayos - Mediciones de puesta a tierra según RD 842/2002, ITC BT-18 y Norma UNE 21.186</t>
  </si>
  <si>
    <t>Pruebas de Funcionamiento de Mecanismos y Tomas de Fuerza según según RD 842/2002, Norma UNE 21.186, Norma UNE-EN 61439-1, Norma UNE-EN 61439-2</t>
  </si>
  <si>
    <t>INSTALACIÓN DE ALUMBRADO</t>
  </si>
  <si>
    <t>Medición del nivel de iluminación de locales interiores de edificación s/CTE DB-HE-3, RD 842/2002, Norma UNE 21.186</t>
  </si>
  <si>
    <t>Prueba de funcionamiento de mecanismos y puntos de luz de instalaciones eléctricas s/REBT ITC-BT-05 y UNE-HD 60364-6:2017.</t>
  </si>
  <si>
    <t>Medición del nivel de iluminación de emergencia y evacuación de locales interiores de edificación s/CTE DB-HE-3, RD 842/2002, Norma UNE 21.186</t>
  </si>
  <si>
    <t>INSTALACIÓN DE CLIMATIZACIÓN</t>
  </si>
  <si>
    <t>Comprobación del correcto funcionamiento del sistema de detección de CO s/CTE DB-SI.</t>
  </si>
  <si>
    <t>Pruebas de Equipos de Expansion Directa según RD 1027/2007, RD 1826/2009, RD 249/2010, RD 238/2013, RD 56/2016, RD 552/2019, RD 178/2021, RD 842/2002</t>
  </si>
  <si>
    <t>Pruebas en Sistemas de Ventilación: Verificacion del giro de ventiladores en caso de ser necesario, Medicion de caudales, Medicion de presiones según RD 1027/2007, RD 1826/2009, RD 249/2010, RD 238/2013, RD 56/2016, RD 178/2021</t>
  </si>
  <si>
    <t>Pruebas en Climatizadores, Humectadores y Recuperadores según RD 1027/2007, RD 1826/2009, RD 249/2010, RD 238/2013, RD 56/2016, RD 178/2021, RD 842/2002</t>
  </si>
  <si>
    <t>Pruebas y Regulación de difusion de aire según RD 1027/2007, RD 1826/2009
RD 249/2010, RD 238/2013, RD 56/2016, RD 178/2021</t>
  </si>
  <si>
    <t>Pruebas y mediciones de niveles de ruido según RD 1027/2007, RD 1826/2009, RD 249/2010, RD 238/2013, RD 56/2016, RD 178/2021, ORDENANZAS MUNICIPALES</t>
  </si>
  <si>
    <t>Pruebas de temperatura y humedad RD 1027/2007, RD 1826/2009, RD 249/2010, RD 238/2013, RD 56/2016, RD 178/2021</t>
  </si>
  <si>
    <t>Pruebas de Regulación y Control RD 1027/2007, RD 1826/2009, RD 249/2010, RD 238/2013, RD 56/2016, RD 178/2021</t>
  </si>
  <si>
    <t>INSTALACIÓN DE PCI</t>
  </si>
  <si>
    <t>Comprobación de los caudales y presiones del grupo de presión de la instalación contra incendios s/CTE DB-SI.</t>
  </si>
  <si>
    <t xml:space="preserve"> Pruebas de estanqueidad hidraulica según RD 513/2017</t>
  </si>
  <si>
    <t>Pruebas de Hidrantes según RD 513/2017</t>
  </si>
  <si>
    <t>Pruebas de Redes de BIEs según RD 513/2017</t>
  </si>
  <si>
    <t>Pruebas de Redes de Rociadores según RD 513/2017</t>
  </si>
  <si>
    <t>Pruebas de Continuidad Electrica según RD 842/2002</t>
  </si>
  <si>
    <t>Pruebas de Sistemas de Deteccion de Incendios según RD 513/2017</t>
  </si>
  <si>
    <t>Pruebas en sistemas de extinción según RD 513/2017</t>
  </si>
  <si>
    <t>Pruebas de Megafonia de Emergencia según RD 513/2017</t>
  </si>
  <si>
    <t>Verificacion de Montaje de Extintores según RD 513/2017</t>
  </si>
  <si>
    <t>Pruebas en grupo de presion de incendios</t>
  </si>
  <si>
    <t>Pruebas en instalacion de Gasoil según RD 2085/1994</t>
  </si>
  <si>
    <t>Pruebas de E.R.M. según UNE 60670</t>
  </si>
  <si>
    <t>INSTALACION DE VOZ Y DATOS</t>
  </si>
  <si>
    <t>Pruebas de cableado de Voz y Datos según EN 50173-1:2018-10,
EN 50174-1:2018-10, ISO/IEC 11801-1:2017</t>
  </si>
  <si>
    <t>Verificación punto a punto según EN 50173-1:2018-10,
EN 50174-1:2018-10, ISO/IEC 11801-1:2017</t>
  </si>
  <si>
    <t>Pruebas de Megafonía según EN 50173-1:2018-10,
EN 50174-1:2018-10, ISO/IEC 11801-1:2017</t>
  </si>
  <si>
    <t>Puesta en Funcionamiento de sistema y RACKS según EN 50173-1:2018-10,
EN 50174-1:2018-10, ISO/IEC 11801-1:2017</t>
  </si>
  <si>
    <t>Pruebas en sistemas WIFI o similares según EN 50173-1:2018-10,
EN 50174-1:2018-10, ISO/IEC 11801-1:2017</t>
  </si>
  <si>
    <t>INSTALACION DE BMS</t>
  </si>
  <si>
    <t>Pruebas de continuidad según EN 50173-1:2018-10, EN 50174-1:2018-10,
ISO/IEC 11801-1:2017</t>
  </si>
  <si>
    <t>Pruebas de Funcionamiento de Programación de Interface según corresponda</t>
  </si>
  <si>
    <t>Pruebas de Control y Regulación según corresponda</t>
  </si>
  <si>
    <t>Pruebas de Programación de los diferentes sistemas según corresponda</t>
  </si>
  <si>
    <t>Pruebas en Integraciones de Sistemas según corresponda</t>
  </si>
  <si>
    <t>INSTALACIONES VARIAS</t>
  </si>
  <si>
    <t>Pruebas en Control de accesos según EN 50173-1:2018-10, EN 50174-1:2018-10, ISO/IEC 11801-1:2017</t>
  </si>
  <si>
    <t>Pruebas de videovigilancia según EN 50173-1:2018-10, EN 50174-1:2018-10, ISO/IEC 11801-1:2017</t>
  </si>
  <si>
    <t>Pruebas en Publicidad Exterior según EN 50173-1:2018-10, EN 50174-1:2018-10, ISO/IEC 11801-1:2017</t>
  </si>
  <si>
    <t>Pruebas en Barreras según EN 50173-1:2018-10, EN 50174-1:2018-10,ISO/IEC 11801-1:2017</t>
  </si>
  <si>
    <t>Prueba para medición del par del motor, en subida y bajada, de ascensores. Incluso emisión del informe de la prueba s/RAEM ITC-AEM 1.</t>
  </si>
  <si>
    <t>SALUBRIDAD</t>
  </si>
  <si>
    <t>Análisis de control para la detección y enumeración de cultivo de Legionela, incluyendo toma de muestra para el mismo, s/UNE-EN ISO 11731:2017.</t>
  </si>
  <si>
    <t>Servicio de medición de radón para la determinación del promedio anual de concentración de radón en el aire, a realizar en los locales habitables del inmueble, considerando la colocación de 2 sensores CR39, con una exposición de mínimo 2 meses (evitando la época estival) en condiciones normales de uso del inmueble. Incluye muestreo, para la determinación del número de detectores y su ubicación; suministro de detectores y asesoramiento para su puesta en funcionamiento; devolución de los mismos al laboratorio; análisis de los datos obtenidos; y elaboración de informe con estimación del promedio anual de concentración de radón. Realizada de acuerdo a las exigencias recogidas en el CTE DB-HS-6 y por laboratorio acreditado por la Entidad Nacional de Acreditación (ENAC) de acuerdo a UNE-EN ISO/IEC 17025:2017, o bien por otro organismo nacional de acreditación designado de acuerdo con la normativa europea; y que cumpla los requisitos exigidos de acuerdo al Real Decreto 410/2010.</t>
  </si>
  <si>
    <t>ENSAYOS IN SITU</t>
  </si>
  <si>
    <t>Ensayo sobre capas bituminosas con toma de muestras de testigo en pavimentos conforme a NLT-314, comprobación de las características superficiales por el método de la profundidad de la macrotextura superficial del pavimento mediante el círculo de arena conforme a UNE-EN13036-1:2010 y PG-3, determinación de la resistencia al deslizamiento con el equipo de medida del rozamiento transversal conforme a NLT-336 y PG-3, y cálculo del Índice de regularidad transversal superficial conforme a UNE-EN 13036-8:2008.</t>
  </si>
  <si>
    <t>NEOPRENOS</t>
  </si>
  <si>
    <t>Ensayo para determinar la dureza Shore conforme a UNE-ISO 37:2013, el envejecimiento térmico conforme a UNE-ISO 188/2009, y la resistencia a compresión conforme a UNE-ISO 815-1:2011, de neoprenos.</t>
  </si>
  <si>
    <t>SEÑALIZACIÓN</t>
  </si>
  <si>
    <t>SEÑALIZACIÓN VERTICAL</t>
  </si>
  <si>
    <t>Ensayo para determinar el aspecto general y relieve de señales verticales, s/UNE-EN 12899-5:2009.</t>
  </si>
  <si>
    <t>Ensayo para determinar las coordenadas cromáticas de señales verticales, s/UNE-EN 12899-5:2009.</t>
  </si>
  <si>
    <t>Ensayo para determinar el factor de luminancia de señales verticales, s/UNE-EN 12899-5:2009.</t>
  </si>
  <si>
    <t>Ensayo para determinar el brillo especular de señales verticales, s/UNE-EN ISO 2813:2015.</t>
  </si>
  <si>
    <t>Ensayo para determinar la adherencia de señales verticales.</t>
  </si>
  <si>
    <t>Ensayo para determinar la resistencia a la inmersión en agua de señales verticales, s/UNE-EN 12899-5:2009.</t>
  </si>
  <si>
    <t>Ensayo para determinar la resistencia al impacto de señales verticales, s/UNE-EN 12899-5:2009.</t>
  </si>
  <si>
    <t>Ensayo para determinar la resistencia al envejecimiento artificial acelerado de señales verticales, s/UNE-EN 12899-5:2009.</t>
  </si>
  <si>
    <t>INFORMES Y ASESORIA TÉCNICA</t>
  </si>
  <si>
    <r>
      <rPr>
        <b/>
        <sz val="11"/>
        <color rgb="FF000000"/>
        <rFont val="Tahoma"/>
      </rPr>
      <t>Informe desarollado</t>
    </r>
    <r>
      <rPr>
        <sz val="11"/>
        <color rgb="FF000000"/>
        <rFont val="Tahoma"/>
      </rPr>
      <t xml:space="preserve"> de técnico especialista específico a solicitud de IFEMA MADRID de hasta 20 horas de técnico especialista, incluso firma por técnico competente.</t>
    </r>
  </si>
  <si>
    <r>
      <rPr>
        <b/>
        <sz val="11"/>
        <color rgb="FF000000"/>
        <rFont val="Tahoma"/>
      </rPr>
      <t xml:space="preserve">Informe desarollado </t>
    </r>
    <r>
      <rPr>
        <sz val="11"/>
        <color rgb="FF000000"/>
        <rFont val="Tahoma"/>
      </rPr>
      <t>de técnico especialista específico a solicitud de IFEMA MADRID de hasta 50 horas de técnico especialista, incluso firma por técnico competente.</t>
    </r>
  </si>
  <si>
    <r>
      <rPr>
        <b/>
        <sz val="11"/>
        <color rgb="FF000000"/>
        <rFont val="Tahoma"/>
      </rPr>
      <t>Informe desarollado</t>
    </r>
    <r>
      <rPr>
        <sz val="11"/>
        <color rgb="FF000000"/>
        <rFont val="Tahoma"/>
      </rPr>
      <t xml:space="preserve"> de técnico especialista específico a solicitud de IFEMA MADRID de hasta 100 horas de técnico especialista, incluso firma por técnico competente.</t>
    </r>
  </si>
  <si>
    <r>
      <rPr>
        <b/>
        <sz val="11"/>
        <color rgb="FF000000"/>
        <rFont val="Tahoma"/>
      </rPr>
      <t xml:space="preserve">Informe desarollado </t>
    </r>
    <r>
      <rPr>
        <sz val="11"/>
        <color rgb="FF000000"/>
        <rFont val="Tahoma"/>
      </rPr>
      <t>de técnico especialista específico a solicitud de IFEMA MADRID  de hasta 300 horas técnico especialista, incluso firma por técnico competente.</t>
    </r>
  </si>
  <si>
    <r>
      <rPr>
        <b/>
        <sz val="11"/>
        <color rgb="FF000000"/>
        <rFont val="Tahoma"/>
      </rPr>
      <t xml:space="preserve">Media jornada </t>
    </r>
    <r>
      <rPr>
        <sz val="11"/>
        <color rgb="FF000000"/>
        <rFont val="Tahoma"/>
      </rPr>
      <t xml:space="preserve">de técnico especialista a solicitud de IFEMA MADRID, incluso informe de </t>
    </r>
    <r>
      <rPr>
        <b/>
        <sz val="11"/>
        <color rgb="FF000000"/>
        <rFont val="Tahoma"/>
      </rPr>
      <t>visita</t>
    </r>
    <r>
      <rPr>
        <sz val="11"/>
        <color rgb="FF000000"/>
        <rFont val="Tahoma"/>
      </rPr>
      <t>, dietas transporte todo incluido. (Incorporación puntual para asesoramiento en campo específico)</t>
    </r>
  </si>
  <si>
    <r>
      <rPr>
        <b/>
        <sz val="11"/>
        <color rgb="FF000000"/>
        <rFont val="Tahoma"/>
      </rPr>
      <t>Jornada completa</t>
    </r>
    <r>
      <rPr>
        <sz val="11"/>
        <color rgb="FF000000"/>
        <rFont val="Tahoma"/>
      </rPr>
      <t xml:space="preserve"> de técnico especialista a solicitud de IFEMA MADRID, incluso informe de </t>
    </r>
    <r>
      <rPr>
        <b/>
        <sz val="11"/>
        <color rgb="FF000000"/>
        <rFont val="Tahoma"/>
      </rPr>
      <t>visita</t>
    </r>
    <r>
      <rPr>
        <sz val="11"/>
        <color rgb="FF000000"/>
        <rFont val="Tahoma"/>
      </rPr>
      <t>, dietas, transporte, todo incluido. (Incorporación puntual para asesoramiento en campo específico)</t>
    </r>
  </si>
  <si>
    <t>IMPORTE TOTAL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</si>
</sst>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14" x14ac:knownFonts="1">
    <font>
      <sz val="11"/>
      <color theme="1"/>
      <name val="Calibri"/>
      <family val="2"/>
      <scheme val="minor"/>
    </font>
    <font>
      <sz val="11"/>
      <color theme="1"/>
      <name val="Calibri"/>
      <family val="2"/>
      <scheme val="minor"/>
    </font>
    <font>
      <sz val="10"/>
      <name val="Tahoma"/>
      <family val="2"/>
    </font>
    <font>
      <b/>
      <sz val="11"/>
      <color theme="0"/>
      <name val="Tahoma"/>
      <family val="2"/>
    </font>
    <font>
      <sz val="11"/>
      <name val="Tahoma"/>
      <family val="2"/>
    </font>
    <font>
      <b/>
      <sz val="11"/>
      <name val="Tahoma"/>
      <family val="2"/>
    </font>
    <font>
      <b/>
      <u/>
      <sz val="11"/>
      <color theme="0"/>
      <name val="Tahoma"/>
      <family val="2"/>
    </font>
    <font>
      <sz val="8"/>
      <color theme="1"/>
      <name val="Calibri"/>
      <family val="2"/>
      <scheme val="minor"/>
    </font>
    <font>
      <sz val="8"/>
      <color rgb="FFFF40FF"/>
      <name val="Calibri"/>
      <family val="2"/>
      <scheme val="minor"/>
    </font>
    <font>
      <b/>
      <sz val="11"/>
      <color rgb="FFFF0000"/>
      <name val="Calibri"/>
      <family val="2"/>
      <scheme val="minor"/>
    </font>
    <font>
      <sz val="11"/>
      <color rgb="FF000000"/>
      <name val="Tahoma"/>
    </font>
    <font>
      <b/>
      <sz val="11"/>
      <color rgb="FF000000"/>
      <name val="Tahoma"/>
    </font>
    <font>
      <b/>
      <sz val="10"/>
      <color rgb="FF000000"/>
      <name val="Tahoma"/>
    </font>
    <font>
      <sz val="10"/>
      <color rgb="FF000000"/>
      <name val="Tahoma"/>
    </font>
  </fonts>
  <fills count="11">
    <fill>
      <patternFill patternType="none"/>
    </fill>
    <fill>
      <patternFill patternType="gray125"/>
    </fill>
    <fill>
      <patternFill patternType="solid">
        <fgColor theme="9" tint="0.79998168889431442"/>
        <bgColor indexed="64"/>
      </patternFill>
    </fill>
    <fill>
      <patternFill patternType="solid">
        <fgColor rgb="FF4F81BD"/>
        <bgColor indexed="64"/>
      </patternFill>
    </fill>
    <fill>
      <patternFill patternType="solid">
        <fgColor rgb="FFDEE7F2"/>
        <bgColor indexed="64"/>
      </patternFill>
    </fill>
    <fill>
      <patternFill patternType="solid">
        <fgColor rgb="FF92D050"/>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rgb="FFFFC000"/>
        <bgColor indexed="64"/>
      </patternFill>
    </fill>
    <fill>
      <patternFill patternType="solid">
        <fgColor theme="6" tint="0.79998168889431442"/>
        <bgColor indexed="64"/>
      </patternFill>
    </fill>
  </fills>
  <borders count="17">
    <border>
      <left/>
      <right/>
      <top/>
      <bottom/>
      <diagonal/>
    </border>
    <border>
      <left/>
      <right style="thin">
        <color rgb="FF4F81BD"/>
      </right>
      <top style="thin">
        <color rgb="FF4F81BD"/>
      </top>
      <bottom style="thin">
        <color rgb="FF4F81BD"/>
      </bottom>
      <diagonal/>
    </border>
    <border>
      <left style="thin">
        <color rgb="FF4F81BD"/>
      </left>
      <right style="thin">
        <color rgb="FF4F81BD"/>
      </right>
      <top style="thin">
        <color rgb="FF4F81BD"/>
      </top>
      <bottom style="thin">
        <color rgb="FF4F81BD"/>
      </bottom>
      <diagonal/>
    </border>
    <border>
      <left style="thin">
        <color rgb="FF4F81BD"/>
      </left>
      <right style="thin">
        <color rgb="FF4F81BD"/>
      </right>
      <top style="thin">
        <color rgb="FF4F81BD"/>
      </top>
      <bottom/>
      <diagonal/>
    </border>
    <border>
      <left style="thin">
        <color rgb="FF4F81BD"/>
      </left>
      <right style="thin">
        <color rgb="FF4F81BD"/>
      </right>
      <top/>
      <bottom style="thin">
        <color rgb="FF0070C0"/>
      </bottom>
      <diagonal/>
    </border>
    <border>
      <left/>
      <right/>
      <top style="thin">
        <color rgb="FF0070C0"/>
      </top>
      <bottom style="thin">
        <color rgb="FF0070C0"/>
      </bottom>
      <diagonal/>
    </border>
    <border>
      <left style="thin">
        <color rgb="FF0070C0"/>
      </left>
      <right style="thin">
        <color rgb="FF0070C0"/>
      </right>
      <top style="thin">
        <color rgb="FF0070C0"/>
      </top>
      <bottom style="thin">
        <color rgb="FF0070C0"/>
      </bottom>
      <diagonal/>
    </border>
    <border>
      <left style="thin">
        <color rgb="FF0070C0"/>
      </left>
      <right style="thin">
        <color rgb="FF0070C0"/>
      </right>
      <top style="thin">
        <color rgb="FF0070C0"/>
      </top>
      <bottom/>
      <diagonal/>
    </border>
    <border>
      <left style="thin">
        <color rgb="FF4F81BD"/>
      </left>
      <right style="thin">
        <color rgb="FF4F81BD"/>
      </right>
      <top/>
      <bottom style="thin">
        <color rgb="FF4F81BD"/>
      </bottom>
      <diagonal/>
    </border>
    <border>
      <left style="thin">
        <color rgb="FF4F81BD"/>
      </left>
      <right style="thin">
        <color rgb="FF4F81BD"/>
      </right>
      <top style="thin">
        <color rgb="FF0070C0"/>
      </top>
      <bottom/>
      <diagonal/>
    </border>
    <border>
      <left/>
      <right/>
      <top/>
      <bottom style="thin">
        <color rgb="FF4F81BD"/>
      </bottom>
      <diagonal/>
    </border>
    <border>
      <left/>
      <right style="thin">
        <color rgb="FF4F81BD"/>
      </right>
      <top/>
      <bottom style="thin">
        <color rgb="FF4F81BD"/>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70C0"/>
      </left>
      <right/>
      <top style="thin">
        <color rgb="FF0070C0"/>
      </top>
      <bottom style="thin">
        <color rgb="FF0070C0"/>
      </bottom>
      <diagonal/>
    </border>
    <border>
      <left/>
      <right style="thin">
        <color rgb="FF0070C0"/>
      </right>
      <top style="thin">
        <color rgb="FF0070C0"/>
      </top>
      <bottom style="thin">
        <color rgb="FF0070C0"/>
      </bottom>
      <diagonal/>
    </border>
  </borders>
  <cellStyleXfs count="2">
    <xf numFmtId="0" fontId="0" fillId="0" borderId="0"/>
    <xf numFmtId="44" fontId="1" fillId="0" borderId="0" applyFont="0" applyFill="0" applyBorder="0" applyAlignment="0" applyProtection="0"/>
  </cellStyleXfs>
  <cellXfs count="56">
    <xf numFmtId="0" fontId="0" fillId="0" borderId="0" xfId="0"/>
    <xf numFmtId="2" fontId="4" fillId="6" borderId="6" xfId="0" applyNumberFormat="1" applyFont="1" applyFill="1" applyBorder="1" applyAlignment="1" applyProtection="1">
      <alignment horizontal="center" vertical="center" wrapText="1"/>
      <protection locked="0"/>
    </xf>
    <xf numFmtId="2" fontId="4" fillId="6" borderId="7" xfId="0" applyNumberFormat="1" applyFont="1" applyFill="1" applyBorder="1" applyAlignment="1" applyProtection="1">
      <alignment horizontal="center" vertical="center" wrapText="1"/>
      <protection locked="0"/>
    </xf>
    <xf numFmtId="0" fontId="13" fillId="10" borderId="12" xfId="0" applyFont="1" applyFill="1" applyBorder="1" applyAlignment="1" applyProtection="1">
      <alignment horizontal="left" vertical="center" wrapText="1"/>
    </xf>
    <xf numFmtId="0" fontId="2" fillId="10" borderId="13" xfId="0" applyFont="1" applyFill="1" applyBorder="1" applyAlignment="1" applyProtection="1">
      <alignment horizontal="left" vertical="center" wrapText="1"/>
    </xf>
    <xf numFmtId="0" fontId="2" fillId="10" borderId="14" xfId="0" applyFont="1" applyFill="1" applyBorder="1" applyAlignment="1" applyProtection="1">
      <alignment horizontal="left" vertical="center" wrapText="1"/>
    </xf>
    <xf numFmtId="0" fontId="0" fillId="0" borderId="0" xfId="0" applyProtection="1"/>
    <xf numFmtId="0" fontId="2" fillId="0" borderId="10" xfId="0" applyFont="1" applyBorder="1" applyAlignment="1" applyProtection="1">
      <alignment horizontal="center" vertical="center"/>
    </xf>
    <xf numFmtId="0" fontId="2" fillId="0" borderId="11" xfId="0" applyFont="1" applyBorder="1" applyAlignment="1" applyProtection="1">
      <alignment horizontal="center" vertical="center"/>
    </xf>
    <xf numFmtId="3" fontId="6" fillId="3" borderId="1" xfId="0" applyNumberFormat="1" applyFont="1" applyFill="1" applyBorder="1" applyAlignment="1" applyProtection="1">
      <alignment horizontal="left" vertical="center" wrapText="1" indent="1"/>
    </xf>
    <xf numFmtId="0" fontId="3" fillId="3" borderId="3" xfId="0"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3" fillId="3" borderId="4" xfId="0" applyFont="1" applyFill="1" applyBorder="1" applyAlignment="1" applyProtection="1">
      <alignment horizontal="center" vertical="center" wrapText="1"/>
    </xf>
    <xf numFmtId="3" fontId="5" fillId="4" borderId="5" xfId="0" applyNumberFormat="1" applyFont="1" applyFill="1" applyBorder="1" applyAlignment="1" applyProtection="1">
      <alignment vertical="center" wrapText="1"/>
    </xf>
    <xf numFmtId="0" fontId="4" fillId="0" borderId="6" xfId="0" applyFont="1" applyBorder="1" applyAlignment="1" applyProtection="1">
      <alignment horizontal="left" vertical="center" wrapText="1"/>
    </xf>
    <xf numFmtId="0" fontId="4" fillId="2" borderId="7" xfId="0" applyFont="1" applyFill="1" applyBorder="1" applyAlignment="1" applyProtection="1">
      <alignment horizontal="center" vertical="center" wrapText="1"/>
    </xf>
    <xf numFmtId="0" fontId="4" fillId="2" borderId="6" xfId="0" applyFont="1" applyFill="1" applyBorder="1" applyAlignment="1" applyProtection="1">
      <alignment horizontal="justify" vertical="top" wrapText="1"/>
    </xf>
    <xf numFmtId="1" fontId="4" fillId="5" borderId="6" xfId="0" applyNumberFormat="1" applyFont="1" applyFill="1" applyBorder="1" applyAlignment="1" applyProtection="1">
      <alignment horizontal="center" vertical="center" wrapText="1"/>
    </xf>
    <xf numFmtId="2" fontId="4" fillId="2" borderId="6" xfId="0" applyNumberFormat="1" applyFont="1" applyFill="1" applyBorder="1" applyAlignment="1" applyProtection="1">
      <alignment horizontal="center" vertical="center" wrapText="1"/>
    </xf>
    <xf numFmtId="164" fontId="4" fillId="2" borderId="6" xfId="0" applyNumberFormat="1" applyFont="1" applyFill="1" applyBorder="1" applyAlignment="1" applyProtection="1">
      <alignment horizontal="right" vertical="center" wrapText="1" indent="1"/>
    </xf>
    <xf numFmtId="1" fontId="4" fillId="2" borderId="6" xfId="0" applyNumberFormat="1" applyFont="1" applyFill="1" applyBorder="1" applyAlignment="1" applyProtection="1">
      <alignment horizontal="center" vertical="center" wrapText="1"/>
    </xf>
    <xf numFmtId="0" fontId="0" fillId="2" borderId="0" xfId="0" applyFill="1" applyProtection="1"/>
    <xf numFmtId="3" fontId="4" fillId="0" borderId="6" xfId="0" applyNumberFormat="1" applyFont="1" applyBorder="1" applyAlignment="1" applyProtection="1">
      <alignment horizontal="left" vertical="center" wrapText="1"/>
    </xf>
    <xf numFmtId="0" fontId="4" fillId="0" borderId="6" xfId="0" applyFont="1" applyBorder="1" applyAlignment="1" applyProtection="1">
      <alignment vertical="center" wrapText="1"/>
    </xf>
    <xf numFmtId="2" fontId="4" fillId="2" borderId="7" xfId="0" applyNumberFormat="1" applyFont="1" applyFill="1" applyBorder="1" applyAlignment="1" applyProtection="1">
      <alignment horizontal="center" vertical="center" wrapText="1"/>
    </xf>
    <xf numFmtId="164" fontId="4" fillId="2" borderId="7" xfId="0" applyNumberFormat="1" applyFont="1" applyFill="1" applyBorder="1" applyAlignment="1" applyProtection="1">
      <alignment horizontal="right" vertical="center" wrapText="1" indent="1"/>
    </xf>
    <xf numFmtId="0" fontId="4" fillId="0" borderId="7" xfId="0" applyFont="1" applyBorder="1" applyAlignment="1" applyProtection="1">
      <alignment horizontal="left" vertical="center" wrapText="1"/>
    </xf>
    <xf numFmtId="49" fontId="7" fillId="0" borderId="0" xfId="0" applyNumberFormat="1" applyFont="1" applyAlignment="1" applyProtection="1">
      <alignment vertical="top" wrapText="1"/>
    </xf>
    <xf numFmtId="4" fontId="8" fillId="0" borderId="0" xfId="0" applyNumberFormat="1" applyFont="1" applyAlignment="1" applyProtection="1">
      <alignment vertical="top"/>
    </xf>
    <xf numFmtId="44" fontId="4" fillId="0" borderId="6" xfId="1" applyFont="1" applyBorder="1" applyAlignment="1" applyProtection="1">
      <alignment horizontal="left" vertical="center" wrapText="1"/>
    </xf>
    <xf numFmtId="0" fontId="4" fillId="0" borderId="6" xfId="0" applyFont="1" applyBorder="1" applyAlignment="1" applyProtection="1">
      <alignment vertical="center"/>
    </xf>
    <xf numFmtId="0" fontId="5" fillId="2" borderId="15" xfId="0" applyFont="1" applyFill="1" applyBorder="1" applyAlignment="1" applyProtection="1">
      <alignment horizontal="left" vertical="top" wrapText="1"/>
    </xf>
    <xf numFmtId="0" fontId="5" fillId="2" borderId="5" xfId="0" applyFont="1" applyFill="1" applyBorder="1" applyAlignment="1" applyProtection="1">
      <alignment horizontal="left" vertical="top" wrapText="1"/>
    </xf>
    <xf numFmtId="0" fontId="5" fillId="2" borderId="16" xfId="0" applyFont="1" applyFill="1" applyBorder="1" applyAlignment="1" applyProtection="1">
      <alignment horizontal="left" vertical="top" wrapText="1"/>
    </xf>
    <xf numFmtId="0" fontId="4" fillId="7" borderId="15" xfId="0" applyFont="1" applyFill="1" applyBorder="1" applyAlignment="1" applyProtection="1">
      <alignment vertical="center" wrapText="1"/>
    </xf>
    <xf numFmtId="0" fontId="4" fillId="7" borderId="5" xfId="0" applyFont="1" applyFill="1" applyBorder="1" applyAlignment="1" applyProtection="1">
      <alignment vertical="center" wrapText="1"/>
    </xf>
    <xf numFmtId="0" fontId="4" fillId="7" borderId="16" xfId="0" applyFont="1" applyFill="1" applyBorder="1" applyAlignment="1" applyProtection="1">
      <alignment vertical="center" wrapText="1"/>
    </xf>
    <xf numFmtId="0" fontId="9" fillId="0" borderId="0" xfId="0" applyFont="1" applyAlignment="1" applyProtection="1">
      <alignment wrapText="1"/>
    </xf>
    <xf numFmtId="0" fontId="0" fillId="8" borderId="0" xfId="0" applyFill="1" applyProtection="1"/>
    <xf numFmtId="0" fontId="0" fillId="9" borderId="0" xfId="0" applyFill="1" applyProtection="1"/>
    <xf numFmtId="0" fontId="4" fillId="2" borderId="6" xfId="0" applyFont="1" applyFill="1" applyBorder="1" applyAlignment="1" applyProtection="1">
      <alignment horizontal="justify" vertical="top"/>
    </xf>
    <xf numFmtId="0" fontId="10" fillId="2" borderId="6" xfId="0" applyFont="1" applyFill="1" applyBorder="1" applyAlignment="1" applyProtection="1">
      <alignment horizontal="justify" vertical="top" wrapText="1"/>
    </xf>
    <xf numFmtId="0" fontId="4" fillId="0" borderId="6" xfId="0" applyFont="1" applyBorder="1" applyAlignment="1" applyProtection="1">
      <alignment horizontal="justify" vertical="top" wrapText="1"/>
    </xf>
    <xf numFmtId="0" fontId="4" fillId="0" borderId="0" xfId="0" applyFont="1" applyAlignment="1" applyProtection="1">
      <alignment horizontal="left" vertical="center" wrapText="1"/>
    </xf>
    <xf numFmtId="0" fontId="4" fillId="0" borderId="0" xfId="0" applyFont="1" applyAlignment="1" applyProtection="1">
      <alignment horizontal="center" vertical="center" wrapText="1"/>
    </xf>
    <xf numFmtId="0" fontId="4" fillId="0" borderId="0" xfId="0" applyFont="1" applyAlignment="1" applyProtection="1">
      <alignment horizontal="justify" vertical="top" wrapText="1"/>
    </xf>
    <xf numFmtId="1" fontId="4" fillId="0" borderId="0" xfId="0" applyNumberFormat="1" applyFont="1" applyAlignment="1" applyProtection="1">
      <alignment horizontal="center" vertical="center" wrapText="1"/>
    </xf>
    <xf numFmtId="2" fontId="4" fillId="0" borderId="0" xfId="0" applyNumberFormat="1" applyFont="1" applyAlignment="1" applyProtection="1">
      <alignment horizontal="center" vertical="center" wrapText="1"/>
    </xf>
    <xf numFmtId="164" fontId="4" fillId="0" borderId="0" xfId="0" applyNumberFormat="1" applyFont="1" applyAlignment="1" applyProtection="1">
      <alignment horizontal="right" vertical="center" wrapText="1" indent="1"/>
    </xf>
    <xf numFmtId="3" fontId="3" fillId="3" borderId="8" xfId="0" applyNumberFormat="1" applyFont="1" applyFill="1" applyBorder="1" applyAlignment="1" applyProtection="1">
      <alignment horizontal="right" vertical="center" wrapText="1"/>
    </xf>
    <xf numFmtId="164" fontId="3" fillId="3" borderId="9" xfId="0" applyNumberFormat="1" applyFont="1" applyFill="1" applyBorder="1" applyAlignment="1" applyProtection="1">
      <alignment horizontal="right" vertical="center" wrapText="1" indent="1"/>
    </xf>
    <xf numFmtId="3" fontId="3" fillId="3" borderId="2" xfId="0" applyNumberFormat="1" applyFont="1" applyFill="1" applyBorder="1" applyAlignment="1" applyProtection="1">
      <alignment horizontal="right" vertical="center" wrapText="1"/>
    </xf>
    <xf numFmtId="164" fontId="3" fillId="3" borderId="8" xfId="0" applyNumberFormat="1" applyFont="1" applyFill="1" applyBorder="1" applyAlignment="1" applyProtection="1">
      <alignment horizontal="right" vertical="center" wrapText="1" indent="1"/>
    </xf>
    <xf numFmtId="0" fontId="0" fillId="0" borderId="0" xfId="0" applyAlignment="1" applyProtection="1">
      <alignment horizontal="center"/>
    </xf>
    <xf numFmtId="164" fontId="0" fillId="0" borderId="0" xfId="0" applyNumberFormat="1" applyProtection="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customProperty" Target="../customProperty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417"/>
  <sheetViews>
    <sheetView tabSelected="1" zoomScale="70" zoomScaleNormal="70" workbookViewId="0">
      <selection activeCell="F37" sqref="F6:F37"/>
    </sheetView>
  </sheetViews>
  <sheetFormatPr baseColWidth="10" defaultColWidth="9.1796875" defaultRowHeight="14.5" x14ac:dyDescent="0.35"/>
  <cols>
    <col min="1" max="1" width="40" style="6" customWidth="1"/>
    <col min="2" max="2" width="8.7265625" style="54" customWidth="1"/>
    <col min="3" max="3" width="81.54296875" style="6" customWidth="1"/>
    <col min="4" max="4" width="9.1796875" style="6"/>
    <col min="5" max="5" width="14" style="6" customWidth="1"/>
    <col min="6" max="6" width="15.453125" style="6" customWidth="1"/>
    <col min="7" max="7" width="18.81640625" style="6" bestFit="1" customWidth="1"/>
    <col min="8" max="8" width="18.453125" style="6" hidden="1" customWidth="1"/>
    <col min="9" max="9" width="20.1796875" style="6" hidden="1" customWidth="1"/>
    <col min="10" max="10" width="9.1796875" style="6"/>
    <col min="11" max="11" width="17" style="6" customWidth="1"/>
    <col min="12" max="16384" width="9.1796875" style="6"/>
  </cols>
  <sheetData>
    <row r="1" spans="1:80" ht="69" customHeight="1" x14ac:dyDescent="0.35">
      <c r="A1" s="3" t="s">
        <v>0</v>
      </c>
      <c r="B1" s="4"/>
      <c r="C1" s="4"/>
      <c r="D1" s="4"/>
      <c r="E1" s="4"/>
      <c r="F1" s="4"/>
      <c r="G1" s="4"/>
      <c r="H1" s="4"/>
      <c r="I1" s="5"/>
    </row>
    <row r="2" spans="1:80" x14ac:dyDescent="0.35">
      <c r="A2" s="7"/>
      <c r="B2" s="7"/>
      <c r="C2" s="7"/>
      <c r="D2" s="7"/>
      <c r="E2" s="7"/>
      <c r="F2" s="7"/>
      <c r="G2" s="8"/>
    </row>
    <row r="3" spans="1:80" x14ac:dyDescent="0.35">
      <c r="A3" s="9"/>
      <c r="B3" s="10"/>
      <c r="C3" s="11" t="s">
        <v>1</v>
      </c>
      <c r="D3" s="11" t="s">
        <v>2</v>
      </c>
      <c r="E3" s="11" t="s">
        <v>3</v>
      </c>
      <c r="F3" s="12" t="s">
        <v>4</v>
      </c>
      <c r="G3" s="11" t="s">
        <v>5</v>
      </c>
      <c r="H3" s="11" t="s">
        <v>6</v>
      </c>
      <c r="I3" s="11" t="s">
        <v>7</v>
      </c>
    </row>
    <row r="4" spans="1:80" ht="69" customHeight="1" x14ac:dyDescent="0.35">
      <c r="A4" s="10" t="s">
        <v>8</v>
      </c>
      <c r="B4" s="10" t="s">
        <v>9</v>
      </c>
      <c r="C4" s="12"/>
      <c r="D4" s="12"/>
      <c r="E4" s="12"/>
      <c r="F4" s="13"/>
      <c r="G4" s="12"/>
      <c r="H4" s="12"/>
      <c r="I4" s="12"/>
    </row>
    <row r="5" spans="1:80" x14ac:dyDescent="0.35">
      <c r="A5" s="14" t="s">
        <v>10</v>
      </c>
      <c r="B5" s="14"/>
      <c r="C5" s="14"/>
      <c r="D5" s="14"/>
      <c r="E5" s="14"/>
      <c r="F5" s="14"/>
      <c r="G5" s="14"/>
      <c r="H5" s="14"/>
      <c r="I5" s="14"/>
    </row>
    <row r="6" spans="1:80" s="22" customFormat="1" x14ac:dyDescent="0.35">
      <c r="A6" s="15"/>
      <c r="B6" s="16" t="s">
        <v>11</v>
      </c>
      <c r="C6" s="17" t="s">
        <v>12</v>
      </c>
      <c r="D6" s="18">
        <v>250</v>
      </c>
      <c r="E6" s="19">
        <v>50</v>
      </c>
      <c r="F6" s="1"/>
      <c r="G6" s="20">
        <f t="shared" ref="G6:G37" si="0">D6*F6</f>
        <v>0</v>
      </c>
      <c r="H6" s="21">
        <v>2</v>
      </c>
      <c r="I6" s="21">
        <v>2</v>
      </c>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row>
    <row r="7" spans="1:80" x14ac:dyDescent="0.35">
      <c r="A7" s="15"/>
      <c r="B7" s="16" t="s">
        <v>11</v>
      </c>
      <c r="C7" s="17" t="s">
        <v>13</v>
      </c>
      <c r="D7" s="18">
        <v>150</v>
      </c>
      <c r="E7" s="19">
        <v>62.5</v>
      </c>
      <c r="F7" s="1"/>
      <c r="G7" s="20">
        <f>D7*F7</f>
        <v>0</v>
      </c>
      <c r="H7" s="21">
        <v>2</v>
      </c>
      <c r="I7" s="21">
        <v>2</v>
      </c>
    </row>
    <row r="8" spans="1:80" s="22" customFormat="1" x14ac:dyDescent="0.35">
      <c r="A8" s="15"/>
      <c r="B8" s="16" t="s">
        <v>11</v>
      </c>
      <c r="C8" s="17" t="s">
        <v>14</v>
      </c>
      <c r="D8" s="18">
        <v>3000</v>
      </c>
      <c r="E8" s="19">
        <v>12.5</v>
      </c>
      <c r="F8" s="1"/>
      <c r="G8" s="20">
        <f>D8*F8</f>
        <v>0</v>
      </c>
      <c r="H8" s="21" t="s">
        <v>15</v>
      </c>
      <c r="I8" s="21">
        <v>1</v>
      </c>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row>
    <row r="9" spans="1:80" s="22" customFormat="1" x14ac:dyDescent="0.35">
      <c r="A9" s="15"/>
      <c r="B9" s="16" t="s">
        <v>11</v>
      </c>
      <c r="C9" s="17" t="s">
        <v>16</v>
      </c>
      <c r="D9" s="18">
        <v>50</v>
      </c>
      <c r="E9" s="19">
        <v>62.5</v>
      </c>
      <c r="F9" s="1"/>
      <c r="G9" s="20">
        <f t="shared" si="0"/>
        <v>0</v>
      </c>
      <c r="H9" s="21">
        <v>2</v>
      </c>
      <c r="I9" s="21">
        <v>2</v>
      </c>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row>
    <row r="10" spans="1:80" s="22" customFormat="1" x14ac:dyDescent="0.35">
      <c r="A10" s="15"/>
      <c r="B10" s="16" t="s">
        <v>11</v>
      </c>
      <c r="C10" s="17" t="s">
        <v>17</v>
      </c>
      <c r="D10" s="18">
        <v>60</v>
      </c>
      <c r="E10" s="19">
        <v>30</v>
      </c>
      <c r="F10" s="1"/>
      <c r="G10" s="20">
        <f t="shared" si="0"/>
        <v>0</v>
      </c>
      <c r="H10" s="21">
        <v>2</v>
      </c>
      <c r="I10" s="21">
        <v>2</v>
      </c>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row>
    <row r="11" spans="1:80" s="22" customFormat="1" x14ac:dyDescent="0.35">
      <c r="A11" s="15"/>
      <c r="B11" s="16" t="s">
        <v>11</v>
      </c>
      <c r="C11" s="17" t="s">
        <v>18</v>
      </c>
      <c r="D11" s="18">
        <v>150</v>
      </c>
      <c r="E11" s="19">
        <v>30</v>
      </c>
      <c r="F11" s="1"/>
      <c r="G11" s="20">
        <f t="shared" si="0"/>
        <v>0</v>
      </c>
      <c r="H11" s="21">
        <v>2</v>
      </c>
      <c r="I11" s="21">
        <v>2</v>
      </c>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row>
    <row r="12" spans="1:80" s="22" customFormat="1" x14ac:dyDescent="0.35">
      <c r="A12" s="15"/>
      <c r="B12" s="16" t="s">
        <v>11</v>
      </c>
      <c r="C12" s="17" t="s">
        <v>19</v>
      </c>
      <c r="D12" s="18">
        <v>150</v>
      </c>
      <c r="E12" s="19">
        <v>31.25</v>
      </c>
      <c r="F12" s="1"/>
      <c r="G12" s="20">
        <f t="shared" si="0"/>
        <v>0</v>
      </c>
      <c r="H12" s="21">
        <v>5</v>
      </c>
      <c r="I12" s="21">
        <v>5</v>
      </c>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row>
    <row r="13" spans="1:80" s="22" customFormat="1" x14ac:dyDescent="0.35">
      <c r="A13" s="15"/>
      <c r="B13" s="16" t="s">
        <v>11</v>
      </c>
      <c r="C13" s="17" t="s">
        <v>20</v>
      </c>
      <c r="D13" s="18">
        <v>100</v>
      </c>
      <c r="E13" s="19">
        <v>35</v>
      </c>
      <c r="F13" s="1"/>
      <c r="G13" s="20">
        <f t="shared" si="0"/>
        <v>0</v>
      </c>
      <c r="H13" s="21">
        <v>5</v>
      </c>
      <c r="I13" s="21">
        <v>5</v>
      </c>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row>
    <row r="14" spans="1:80" s="22" customFormat="1" x14ac:dyDescent="0.35">
      <c r="A14" s="15"/>
      <c r="B14" s="16" t="s">
        <v>11</v>
      </c>
      <c r="C14" s="17" t="s">
        <v>21</v>
      </c>
      <c r="D14" s="18">
        <v>50</v>
      </c>
      <c r="E14" s="19">
        <v>37.5</v>
      </c>
      <c r="F14" s="1"/>
      <c r="G14" s="20">
        <f>D14*F14</f>
        <v>0</v>
      </c>
      <c r="H14" s="21">
        <v>5</v>
      </c>
      <c r="I14" s="21">
        <v>5</v>
      </c>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row>
    <row r="15" spans="1:80" s="22" customFormat="1" x14ac:dyDescent="0.35">
      <c r="A15" s="15"/>
      <c r="B15" s="16" t="s">
        <v>11</v>
      </c>
      <c r="C15" s="17" t="s">
        <v>22</v>
      </c>
      <c r="D15" s="18">
        <v>100</v>
      </c>
      <c r="E15" s="19">
        <v>35</v>
      </c>
      <c r="F15" s="1"/>
      <c r="G15" s="20">
        <f t="shared" si="0"/>
        <v>0</v>
      </c>
      <c r="H15" s="21">
        <v>5</v>
      </c>
      <c r="I15" s="21">
        <v>5</v>
      </c>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row>
    <row r="16" spans="1:80" s="22" customFormat="1" x14ac:dyDescent="0.35">
      <c r="A16" s="15"/>
      <c r="B16" s="16" t="s">
        <v>11</v>
      </c>
      <c r="C16" s="17" t="s">
        <v>23</v>
      </c>
      <c r="D16" s="18">
        <v>50</v>
      </c>
      <c r="E16" s="19">
        <v>75</v>
      </c>
      <c r="F16" s="1"/>
      <c r="G16" s="20">
        <f t="shared" si="0"/>
        <v>0</v>
      </c>
      <c r="H16" s="21">
        <v>7</v>
      </c>
      <c r="I16" s="21">
        <v>7</v>
      </c>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row>
    <row r="17" spans="1:80" s="22" customFormat="1" x14ac:dyDescent="0.35">
      <c r="A17" s="15"/>
      <c r="B17" s="16" t="s">
        <v>11</v>
      </c>
      <c r="C17" s="17" t="s">
        <v>24</v>
      </c>
      <c r="D17" s="18">
        <v>100</v>
      </c>
      <c r="E17" s="19">
        <v>75</v>
      </c>
      <c r="F17" s="1"/>
      <c r="G17" s="20">
        <f t="shared" si="0"/>
        <v>0</v>
      </c>
      <c r="H17" s="21">
        <v>7</v>
      </c>
      <c r="I17" s="21">
        <v>7</v>
      </c>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row>
    <row r="18" spans="1:80" s="22" customFormat="1" x14ac:dyDescent="0.35">
      <c r="A18" s="15"/>
      <c r="B18" s="16" t="s">
        <v>11</v>
      </c>
      <c r="C18" s="17" t="s">
        <v>25</v>
      </c>
      <c r="D18" s="18">
        <v>10</v>
      </c>
      <c r="E18" s="19">
        <v>75</v>
      </c>
      <c r="F18" s="1"/>
      <c r="G18" s="20">
        <f>D18*F18</f>
        <v>0</v>
      </c>
      <c r="H18" s="21">
        <v>7</v>
      </c>
      <c r="I18" s="21">
        <v>7</v>
      </c>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row>
    <row r="19" spans="1:80" s="22" customFormat="1" x14ac:dyDescent="0.35">
      <c r="A19" s="15"/>
      <c r="B19" s="16" t="s">
        <v>11</v>
      </c>
      <c r="C19" s="17" t="s">
        <v>26</v>
      </c>
      <c r="D19" s="18">
        <v>50</v>
      </c>
      <c r="E19" s="19">
        <v>17.5</v>
      </c>
      <c r="F19" s="1"/>
      <c r="G19" s="20">
        <f>D19*F19</f>
        <v>0</v>
      </c>
      <c r="H19" s="21">
        <v>2</v>
      </c>
      <c r="I19" s="21">
        <v>2</v>
      </c>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row>
    <row r="20" spans="1:80" x14ac:dyDescent="0.35">
      <c r="A20" s="15"/>
      <c r="B20" s="16" t="s">
        <v>11</v>
      </c>
      <c r="C20" s="17" t="s">
        <v>27</v>
      </c>
      <c r="D20" s="18">
        <v>10</v>
      </c>
      <c r="E20" s="19">
        <v>37.5</v>
      </c>
      <c r="F20" s="1"/>
      <c r="G20" s="20">
        <f>D20*F20</f>
        <v>0</v>
      </c>
      <c r="H20" s="21">
        <v>5</v>
      </c>
      <c r="I20" s="21">
        <v>5</v>
      </c>
    </row>
    <row r="21" spans="1:80" x14ac:dyDescent="0.35">
      <c r="A21" s="15"/>
      <c r="B21" s="16" t="s">
        <v>11</v>
      </c>
      <c r="C21" s="17" t="s">
        <v>28</v>
      </c>
      <c r="D21" s="18">
        <v>5</v>
      </c>
      <c r="E21" s="19">
        <v>25</v>
      </c>
      <c r="F21" s="1"/>
      <c r="G21" s="20">
        <f t="shared" ref="G21:G35" si="1">D21*F21</f>
        <v>0</v>
      </c>
      <c r="H21" s="21">
        <v>7</v>
      </c>
      <c r="I21" s="21">
        <v>7</v>
      </c>
    </row>
    <row r="22" spans="1:80" ht="28" x14ac:dyDescent="0.35">
      <c r="A22" s="15"/>
      <c r="B22" s="16" t="s">
        <v>11</v>
      </c>
      <c r="C22" s="17" t="s">
        <v>29</v>
      </c>
      <c r="D22" s="18">
        <v>10</v>
      </c>
      <c r="E22" s="19">
        <v>40.200000000000003</v>
      </c>
      <c r="F22" s="1"/>
      <c r="G22" s="20">
        <f t="shared" si="1"/>
        <v>0</v>
      </c>
      <c r="H22" s="21">
        <v>2</v>
      </c>
      <c r="I22" s="21">
        <v>2</v>
      </c>
    </row>
    <row r="23" spans="1:80" x14ac:dyDescent="0.35">
      <c r="A23" s="15"/>
      <c r="B23" s="16" t="s">
        <v>11</v>
      </c>
      <c r="C23" s="17" t="s">
        <v>30</v>
      </c>
      <c r="D23" s="18">
        <v>2</v>
      </c>
      <c r="E23" s="19">
        <v>58.38</v>
      </c>
      <c r="F23" s="1"/>
      <c r="G23" s="20">
        <f t="shared" si="1"/>
        <v>0</v>
      </c>
      <c r="H23" s="21">
        <v>7</v>
      </c>
      <c r="I23" s="21">
        <v>7</v>
      </c>
    </row>
    <row r="24" spans="1:80" x14ac:dyDescent="0.35">
      <c r="A24" s="15"/>
      <c r="B24" s="16" t="s">
        <v>11</v>
      </c>
      <c r="C24" s="17" t="s">
        <v>30</v>
      </c>
      <c r="D24" s="18">
        <v>2</v>
      </c>
      <c r="E24" s="19">
        <v>58.38</v>
      </c>
      <c r="F24" s="1"/>
      <c r="G24" s="20">
        <f t="shared" si="1"/>
        <v>0</v>
      </c>
      <c r="H24" s="21">
        <v>7</v>
      </c>
      <c r="I24" s="21">
        <v>7</v>
      </c>
    </row>
    <row r="25" spans="1:80" ht="28" x14ac:dyDescent="0.35">
      <c r="A25" s="15"/>
      <c r="B25" s="16" t="s">
        <v>11</v>
      </c>
      <c r="C25" s="17" t="s">
        <v>31</v>
      </c>
      <c r="D25" s="18">
        <v>2</v>
      </c>
      <c r="E25" s="19">
        <v>40</v>
      </c>
      <c r="F25" s="1"/>
      <c r="G25" s="20">
        <f t="shared" si="1"/>
        <v>0</v>
      </c>
      <c r="H25" s="21" t="s">
        <v>15</v>
      </c>
      <c r="I25" s="21">
        <v>1</v>
      </c>
    </row>
    <row r="26" spans="1:80" ht="28" x14ac:dyDescent="0.35">
      <c r="A26" s="15"/>
      <c r="B26" s="16" t="s">
        <v>11</v>
      </c>
      <c r="C26" s="17" t="s">
        <v>32</v>
      </c>
      <c r="D26" s="18">
        <v>10</v>
      </c>
      <c r="E26" s="19">
        <v>90</v>
      </c>
      <c r="F26" s="1"/>
      <c r="G26" s="20">
        <f t="shared" si="1"/>
        <v>0</v>
      </c>
      <c r="H26" s="21" t="s">
        <v>15</v>
      </c>
      <c r="I26" s="21">
        <v>1</v>
      </c>
    </row>
    <row r="27" spans="1:80" ht="42" x14ac:dyDescent="0.35">
      <c r="A27" s="15"/>
      <c r="B27" s="16" t="s">
        <v>11</v>
      </c>
      <c r="C27" s="17" t="s">
        <v>33</v>
      </c>
      <c r="D27" s="18">
        <v>2</v>
      </c>
      <c r="E27" s="19">
        <v>45</v>
      </c>
      <c r="F27" s="1"/>
      <c r="G27" s="20">
        <f t="shared" si="1"/>
        <v>0</v>
      </c>
      <c r="H27" s="21">
        <v>2</v>
      </c>
      <c r="I27" s="21">
        <v>2</v>
      </c>
    </row>
    <row r="28" spans="1:80" ht="20.5" customHeight="1" x14ac:dyDescent="0.35">
      <c r="A28" s="15"/>
      <c r="B28" s="16" t="s">
        <v>11</v>
      </c>
      <c r="C28" s="17" t="s">
        <v>34</v>
      </c>
      <c r="D28" s="18">
        <v>2</v>
      </c>
      <c r="E28" s="19">
        <v>20</v>
      </c>
      <c r="F28" s="1"/>
      <c r="G28" s="20">
        <f t="shared" si="1"/>
        <v>0</v>
      </c>
      <c r="H28" s="21">
        <v>2</v>
      </c>
      <c r="I28" s="21">
        <v>2</v>
      </c>
    </row>
    <row r="29" spans="1:80" ht="28" x14ac:dyDescent="0.35">
      <c r="A29" s="15"/>
      <c r="B29" s="16" t="s">
        <v>11</v>
      </c>
      <c r="C29" s="17" t="s">
        <v>35</v>
      </c>
      <c r="D29" s="18">
        <v>2</v>
      </c>
      <c r="E29" s="19">
        <v>20</v>
      </c>
      <c r="F29" s="1"/>
      <c r="G29" s="20">
        <f t="shared" si="1"/>
        <v>0</v>
      </c>
      <c r="H29" s="21">
        <v>2</v>
      </c>
      <c r="I29" s="21">
        <v>2</v>
      </c>
    </row>
    <row r="30" spans="1:80" x14ac:dyDescent="0.35">
      <c r="A30" s="15"/>
      <c r="B30" s="16" t="s">
        <v>11</v>
      </c>
      <c r="C30" s="17" t="s">
        <v>36</v>
      </c>
      <c r="D30" s="18">
        <v>2</v>
      </c>
      <c r="E30" s="19">
        <v>20</v>
      </c>
      <c r="F30" s="1"/>
      <c r="G30" s="20">
        <f t="shared" si="1"/>
        <v>0</v>
      </c>
      <c r="H30" s="21">
        <v>2</v>
      </c>
      <c r="I30" s="21">
        <v>2</v>
      </c>
    </row>
    <row r="31" spans="1:80" x14ac:dyDescent="0.35">
      <c r="A31" s="15"/>
      <c r="B31" s="16" t="s">
        <v>11</v>
      </c>
      <c r="C31" s="17" t="s">
        <v>37</v>
      </c>
      <c r="D31" s="18">
        <v>2</v>
      </c>
      <c r="E31" s="19">
        <v>40</v>
      </c>
      <c r="F31" s="1"/>
      <c r="G31" s="20">
        <f t="shared" si="1"/>
        <v>0</v>
      </c>
      <c r="H31" s="21">
        <v>2</v>
      </c>
      <c r="I31" s="21">
        <v>2</v>
      </c>
    </row>
    <row r="32" spans="1:80" ht="28" x14ac:dyDescent="0.35">
      <c r="A32" s="15"/>
      <c r="B32" s="16" t="s">
        <v>11</v>
      </c>
      <c r="C32" s="17" t="s">
        <v>38</v>
      </c>
      <c r="D32" s="18">
        <v>2</v>
      </c>
      <c r="E32" s="19">
        <v>350</v>
      </c>
      <c r="F32" s="1"/>
      <c r="G32" s="20">
        <f t="shared" si="1"/>
        <v>0</v>
      </c>
      <c r="H32" s="21">
        <v>7</v>
      </c>
      <c r="I32" s="21">
        <v>7</v>
      </c>
    </row>
    <row r="33" spans="1:80" ht="28" x14ac:dyDescent="0.35">
      <c r="A33" s="15"/>
      <c r="B33" s="16" t="s">
        <v>11</v>
      </c>
      <c r="C33" s="17" t="s">
        <v>39</v>
      </c>
      <c r="D33" s="18">
        <v>2</v>
      </c>
      <c r="E33" s="19">
        <v>200</v>
      </c>
      <c r="F33" s="1"/>
      <c r="G33" s="20">
        <f t="shared" si="1"/>
        <v>0</v>
      </c>
      <c r="H33" s="21">
        <v>7</v>
      </c>
      <c r="I33" s="21">
        <v>7</v>
      </c>
    </row>
    <row r="34" spans="1:80" ht="28" x14ac:dyDescent="0.35">
      <c r="A34" s="15"/>
      <c r="B34" s="16" t="s">
        <v>11</v>
      </c>
      <c r="C34" s="17" t="s">
        <v>40</v>
      </c>
      <c r="D34" s="18">
        <v>2</v>
      </c>
      <c r="E34" s="19">
        <v>120</v>
      </c>
      <c r="F34" s="1"/>
      <c r="G34" s="20">
        <f t="shared" si="1"/>
        <v>0</v>
      </c>
      <c r="H34" s="21">
        <v>7</v>
      </c>
      <c r="I34" s="21">
        <v>7</v>
      </c>
    </row>
    <row r="35" spans="1:80" ht="22.5" customHeight="1" x14ac:dyDescent="0.35">
      <c r="A35" s="15"/>
      <c r="B35" s="16" t="s">
        <v>11</v>
      </c>
      <c r="C35" s="17" t="s">
        <v>41</v>
      </c>
      <c r="D35" s="18">
        <v>2</v>
      </c>
      <c r="E35" s="19">
        <v>120</v>
      </c>
      <c r="F35" s="1"/>
      <c r="G35" s="20">
        <f t="shared" si="1"/>
        <v>0</v>
      </c>
      <c r="H35" s="21">
        <v>7</v>
      </c>
      <c r="I35" s="21">
        <v>7</v>
      </c>
    </row>
    <row r="36" spans="1:80" s="22" customFormat="1" x14ac:dyDescent="0.35">
      <c r="A36" s="15"/>
      <c r="B36" s="16" t="s">
        <v>11</v>
      </c>
      <c r="C36" s="17" t="s">
        <v>42</v>
      </c>
      <c r="D36" s="18">
        <v>50</v>
      </c>
      <c r="E36" s="19">
        <v>106.25</v>
      </c>
      <c r="F36" s="1"/>
      <c r="G36" s="20">
        <f>D36*F36</f>
        <v>0</v>
      </c>
      <c r="H36" s="21">
        <v>7</v>
      </c>
      <c r="I36" s="21">
        <v>7</v>
      </c>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row>
    <row r="37" spans="1:80" s="22" customFormat="1" ht="28" x14ac:dyDescent="0.35">
      <c r="A37" s="23"/>
      <c r="B37" s="16" t="s">
        <v>11</v>
      </c>
      <c r="C37" s="17" t="s">
        <v>43</v>
      </c>
      <c r="D37" s="18">
        <v>150</v>
      </c>
      <c r="E37" s="19">
        <v>175</v>
      </c>
      <c r="F37" s="1"/>
      <c r="G37" s="20">
        <f t="shared" si="0"/>
        <v>0</v>
      </c>
      <c r="H37" s="21" t="s">
        <v>15</v>
      </c>
      <c r="I37" s="21">
        <v>1</v>
      </c>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row>
    <row r="38" spans="1:80" x14ac:dyDescent="0.35">
      <c r="A38" s="14" t="s">
        <v>44</v>
      </c>
      <c r="B38" s="14"/>
      <c r="C38" s="14"/>
      <c r="D38" s="14"/>
      <c r="E38" s="14"/>
      <c r="F38" s="14"/>
      <c r="G38" s="14"/>
      <c r="H38" s="14"/>
      <c r="I38" s="14"/>
    </row>
    <row r="39" spans="1:80" s="22" customFormat="1" ht="28" x14ac:dyDescent="0.35">
      <c r="A39" s="23"/>
      <c r="B39" s="16" t="s">
        <v>11</v>
      </c>
      <c r="C39" s="17" t="s">
        <v>45</v>
      </c>
      <c r="D39" s="18">
        <v>500</v>
      </c>
      <c r="E39" s="19">
        <v>36</v>
      </c>
      <c r="F39" s="1"/>
      <c r="G39" s="20">
        <f t="shared" ref="G39:G42" si="2">D39*F39</f>
        <v>0</v>
      </c>
      <c r="H39" s="21" t="s">
        <v>46</v>
      </c>
      <c r="I39" s="21" t="s">
        <v>47</v>
      </c>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row>
    <row r="40" spans="1:80" s="22" customFormat="1" x14ac:dyDescent="0.35">
      <c r="A40" s="24" t="s">
        <v>48</v>
      </c>
      <c r="B40" s="16" t="s">
        <v>11</v>
      </c>
      <c r="C40" s="17" t="s">
        <v>49</v>
      </c>
      <c r="D40" s="18">
        <v>50</v>
      </c>
      <c r="E40" s="19">
        <v>12.5</v>
      </c>
      <c r="F40" s="1"/>
      <c r="G40" s="20">
        <f t="shared" si="2"/>
        <v>0</v>
      </c>
      <c r="H40" s="21">
        <v>2</v>
      </c>
      <c r="I40" s="21">
        <v>2</v>
      </c>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row>
    <row r="41" spans="1:80" s="22" customFormat="1" x14ac:dyDescent="0.35">
      <c r="A41" s="24"/>
      <c r="B41" s="16" t="s">
        <v>11</v>
      </c>
      <c r="C41" s="17" t="s">
        <v>50</v>
      </c>
      <c r="D41" s="18">
        <v>50</v>
      </c>
      <c r="E41" s="19">
        <v>12.5</v>
      </c>
      <c r="F41" s="1"/>
      <c r="G41" s="20">
        <f t="shared" si="2"/>
        <v>0</v>
      </c>
      <c r="H41" s="21">
        <v>2</v>
      </c>
      <c r="I41" s="21">
        <v>2</v>
      </c>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row>
    <row r="42" spans="1:80" s="22" customFormat="1" x14ac:dyDescent="0.35">
      <c r="A42" s="24"/>
      <c r="B42" s="16" t="s">
        <v>11</v>
      </c>
      <c r="C42" s="17" t="s">
        <v>51</v>
      </c>
      <c r="D42" s="18">
        <v>100</v>
      </c>
      <c r="E42" s="25">
        <v>31.25</v>
      </c>
      <c r="F42" s="2"/>
      <c r="G42" s="26">
        <f t="shared" si="2"/>
        <v>0</v>
      </c>
      <c r="H42" s="21">
        <v>2</v>
      </c>
      <c r="I42" s="21">
        <v>2</v>
      </c>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row>
    <row r="43" spans="1:80" s="22" customFormat="1" x14ac:dyDescent="0.35">
      <c r="A43" s="15"/>
      <c r="B43" s="16" t="s">
        <v>11</v>
      </c>
      <c r="C43" s="17" t="s">
        <v>52</v>
      </c>
      <c r="D43" s="18">
        <v>25</v>
      </c>
      <c r="E43" s="19">
        <v>12.5</v>
      </c>
      <c r="F43" s="1"/>
      <c r="G43" s="20">
        <f>D43*F43</f>
        <v>0</v>
      </c>
      <c r="H43" s="21">
        <v>2</v>
      </c>
      <c r="I43" s="21">
        <v>2</v>
      </c>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row>
    <row r="44" spans="1:80" ht="28" x14ac:dyDescent="0.35">
      <c r="A44" s="14" t="s">
        <v>53</v>
      </c>
      <c r="B44" s="14"/>
      <c r="C44" s="14"/>
      <c r="D44" s="14"/>
      <c r="E44" s="14"/>
      <c r="F44" s="14"/>
      <c r="G44" s="14"/>
      <c r="H44" s="14"/>
      <c r="I44" s="14"/>
    </row>
    <row r="45" spans="1:80" s="22" customFormat="1" x14ac:dyDescent="0.35">
      <c r="A45" s="24"/>
      <c r="B45" s="16" t="s">
        <v>11</v>
      </c>
      <c r="C45" s="17" t="s">
        <v>54</v>
      </c>
      <c r="D45" s="18">
        <v>50</v>
      </c>
      <c r="E45" s="19">
        <v>31.25</v>
      </c>
      <c r="F45" s="1"/>
      <c r="G45" s="20">
        <f t="shared" ref="G45:G106" si="3">D45*F45</f>
        <v>0</v>
      </c>
      <c r="H45" s="21">
        <v>2</v>
      </c>
      <c r="I45" s="21">
        <v>2</v>
      </c>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row>
    <row r="46" spans="1:80" s="22" customFormat="1" x14ac:dyDescent="0.35">
      <c r="A46" s="24"/>
      <c r="B46" s="16" t="s">
        <v>11</v>
      </c>
      <c r="C46" s="17" t="s">
        <v>55</v>
      </c>
      <c r="D46" s="18">
        <v>15</v>
      </c>
      <c r="E46" s="19">
        <v>18.75</v>
      </c>
      <c r="F46" s="1"/>
      <c r="G46" s="20">
        <f t="shared" si="3"/>
        <v>0</v>
      </c>
      <c r="H46" s="21">
        <v>2</v>
      </c>
      <c r="I46" s="21">
        <v>2</v>
      </c>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row>
    <row r="47" spans="1:80" s="22" customFormat="1" x14ac:dyDescent="0.35">
      <c r="A47" s="24"/>
      <c r="B47" s="16" t="s">
        <v>11</v>
      </c>
      <c r="C47" s="17" t="s">
        <v>56</v>
      </c>
      <c r="D47" s="18">
        <v>25</v>
      </c>
      <c r="E47" s="19">
        <v>18.75</v>
      </c>
      <c r="F47" s="1"/>
      <c r="G47" s="20">
        <f t="shared" si="3"/>
        <v>0</v>
      </c>
      <c r="H47" s="21">
        <v>2</v>
      </c>
      <c r="I47" s="21">
        <v>2</v>
      </c>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row>
    <row r="48" spans="1:80" s="22" customFormat="1" x14ac:dyDescent="0.35">
      <c r="A48" s="24"/>
      <c r="B48" s="16" t="s">
        <v>11</v>
      </c>
      <c r="C48" s="17" t="s">
        <v>57</v>
      </c>
      <c r="D48" s="18">
        <v>10</v>
      </c>
      <c r="E48" s="19">
        <v>15</v>
      </c>
      <c r="F48" s="1"/>
      <c r="G48" s="20">
        <f t="shared" si="3"/>
        <v>0</v>
      </c>
      <c r="H48" s="21">
        <v>2</v>
      </c>
      <c r="I48" s="21">
        <v>2</v>
      </c>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row>
    <row r="49" spans="1:80" s="22" customFormat="1" x14ac:dyDescent="0.35">
      <c r="A49" s="24"/>
      <c r="B49" s="16" t="s">
        <v>11</v>
      </c>
      <c r="C49" s="17" t="s">
        <v>58</v>
      </c>
      <c r="D49" s="18">
        <v>100</v>
      </c>
      <c r="E49" s="19">
        <v>31.25</v>
      </c>
      <c r="F49" s="1"/>
      <c r="G49" s="20">
        <f t="shared" si="3"/>
        <v>0</v>
      </c>
      <c r="H49" s="21">
        <v>2</v>
      </c>
      <c r="I49" s="21">
        <v>2</v>
      </c>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row>
    <row r="50" spans="1:80" s="22" customFormat="1" x14ac:dyDescent="0.35">
      <c r="A50" s="24"/>
      <c r="B50" s="16" t="s">
        <v>11</v>
      </c>
      <c r="C50" s="17" t="s">
        <v>59</v>
      </c>
      <c r="D50" s="18">
        <v>100</v>
      </c>
      <c r="E50" s="19">
        <v>31.25</v>
      </c>
      <c r="F50" s="1"/>
      <c r="G50" s="20">
        <f t="shared" si="3"/>
        <v>0</v>
      </c>
      <c r="H50" s="21">
        <v>2</v>
      </c>
      <c r="I50" s="21">
        <v>2</v>
      </c>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row>
    <row r="51" spans="1:80" s="22" customFormat="1" x14ac:dyDescent="0.35">
      <c r="A51" s="24"/>
      <c r="B51" s="16" t="s">
        <v>11</v>
      </c>
      <c r="C51" s="17" t="s">
        <v>60</v>
      </c>
      <c r="D51" s="18">
        <v>300</v>
      </c>
      <c r="E51" s="19">
        <v>81.25</v>
      </c>
      <c r="F51" s="1"/>
      <c r="G51" s="20">
        <f t="shared" si="3"/>
        <v>0</v>
      </c>
      <c r="H51" s="21">
        <v>2</v>
      </c>
      <c r="I51" s="21">
        <v>2</v>
      </c>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row>
    <row r="52" spans="1:80" s="22" customFormat="1" x14ac:dyDescent="0.35">
      <c r="A52" s="24"/>
      <c r="B52" s="16" t="s">
        <v>11</v>
      </c>
      <c r="C52" s="17" t="s">
        <v>61</v>
      </c>
      <c r="D52" s="18">
        <v>25</v>
      </c>
      <c r="E52" s="19">
        <v>225</v>
      </c>
      <c r="F52" s="1"/>
      <c r="G52" s="20">
        <f t="shared" si="3"/>
        <v>0</v>
      </c>
      <c r="H52" s="21">
        <v>5</v>
      </c>
      <c r="I52" s="21">
        <v>5</v>
      </c>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row>
    <row r="53" spans="1:80" s="22" customFormat="1" ht="28" x14ac:dyDescent="0.35">
      <c r="A53" s="24"/>
      <c r="B53" s="16" t="s">
        <v>11</v>
      </c>
      <c r="C53" s="17" t="s">
        <v>62</v>
      </c>
      <c r="D53" s="18">
        <v>100</v>
      </c>
      <c r="E53" s="19">
        <v>37.5</v>
      </c>
      <c r="F53" s="1"/>
      <c r="G53" s="20">
        <f t="shared" si="3"/>
        <v>0</v>
      </c>
      <c r="H53" s="21">
        <v>2</v>
      </c>
      <c r="I53" s="21">
        <v>2</v>
      </c>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row>
    <row r="54" spans="1:80" s="22" customFormat="1" ht="31" customHeight="1" x14ac:dyDescent="0.35">
      <c r="A54" s="15"/>
      <c r="B54" s="16" t="s">
        <v>11</v>
      </c>
      <c r="C54" s="17" t="s">
        <v>63</v>
      </c>
      <c r="D54" s="18">
        <v>25</v>
      </c>
      <c r="E54" s="19">
        <v>362.5</v>
      </c>
      <c r="F54" s="1"/>
      <c r="G54" s="20">
        <f t="shared" si="3"/>
        <v>0</v>
      </c>
      <c r="H54" s="21">
        <v>7</v>
      </c>
      <c r="I54" s="21">
        <v>7</v>
      </c>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row>
    <row r="55" spans="1:80" s="22" customFormat="1" ht="32" customHeight="1" x14ac:dyDescent="0.35">
      <c r="A55" s="27"/>
      <c r="B55" s="16" t="s">
        <v>11</v>
      </c>
      <c r="C55" s="17" t="s">
        <v>64</v>
      </c>
      <c r="D55" s="18">
        <v>15</v>
      </c>
      <c r="E55" s="19">
        <v>244.37</v>
      </c>
      <c r="F55" s="1"/>
      <c r="G55" s="20">
        <f t="shared" ref="G55:G75" si="4">D55*F55</f>
        <v>0</v>
      </c>
      <c r="H55" s="21">
        <v>7</v>
      </c>
      <c r="I55" s="21">
        <v>7</v>
      </c>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row>
    <row r="56" spans="1:80" s="22" customFormat="1" ht="28" x14ac:dyDescent="0.35">
      <c r="A56" s="27"/>
      <c r="B56" s="16" t="s">
        <v>11</v>
      </c>
      <c r="C56" s="17" t="s">
        <v>65</v>
      </c>
      <c r="D56" s="18">
        <v>50</v>
      </c>
      <c r="E56" s="19">
        <v>58.46</v>
      </c>
      <c r="F56" s="1"/>
      <c r="G56" s="20">
        <f t="shared" si="4"/>
        <v>0</v>
      </c>
      <c r="H56" s="21">
        <v>2</v>
      </c>
      <c r="I56" s="21">
        <v>2</v>
      </c>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row>
    <row r="57" spans="1:80" s="22" customFormat="1" ht="28" x14ac:dyDescent="0.35">
      <c r="A57" s="27"/>
      <c r="B57" s="16" t="s">
        <v>11</v>
      </c>
      <c r="C57" s="17" t="s">
        <v>66</v>
      </c>
      <c r="D57" s="18">
        <v>50</v>
      </c>
      <c r="E57" s="19">
        <v>40.93</v>
      </c>
      <c r="F57" s="1"/>
      <c r="G57" s="20">
        <f t="shared" si="4"/>
        <v>0</v>
      </c>
      <c r="H57" s="21">
        <v>2</v>
      </c>
      <c r="I57" s="21">
        <v>2</v>
      </c>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row>
    <row r="58" spans="1:80" s="22" customFormat="1" ht="28" x14ac:dyDescent="0.35">
      <c r="A58" s="27"/>
      <c r="B58" s="16" t="s">
        <v>11</v>
      </c>
      <c r="C58" s="17" t="s">
        <v>67</v>
      </c>
      <c r="D58" s="18">
        <v>50</v>
      </c>
      <c r="E58" s="19">
        <v>40.9</v>
      </c>
      <c r="F58" s="1"/>
      <c r="G58" s="20">
        <f t="shared" si="4"/>
        <v>0</v>
      </c>
      <c r="H58" s="21">
        <v>2</v>
      </c>
      <c r="I58" s="21">
        <v>2</v>
      </c>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row>
    <row r="59" spans="1:80" s="22" customFormat="1" ht="28" x14ac:dyDescent="0.35">
      <c r="A59" s="27"/>
      <c r="B59" s="16" t="s">
        <v>11</v>
      </c>
      <c r="C59" s="17" t="s">
        <v>68</v>
      </c>
      <c r="D59" s="18">
        <v>20</v>
      </c>
      <c r="E59" s="19">
        <v>123.49</v>
      </c>
      <c r="F59" s="1"/>
      <c r="G59" s="20">
        <f t="shared" si="4"/>
        <v>0</v>
      </c>
      <c r="H59" s="21">
        <v>7</v>
      </c>
      <c r="I59" s="21">
        <v>7</v>
      </c>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row>
    <row r="60" spans="1:80" s="22" customFormat="1" ht="28" x14ac:dyDescent="0.35">
      <c r="A60" s="27"/>
      <c r="B60" s="16" t="s">
        <v>11</v>
      </c>
      <c r="C60" s="17" t="s">
        <v>69</v>
      </c>
      <c r="D60" s="18">
        <v>20</v>
      </c>
      <c r="E60" s="19">
        <v>75.38</v>
      </c>
      <c r="F60" s="1"/>
      <c r="G60" s="20">
        <f t="shared" si="4"/>
        <v>0</v>
      </c>
      <c r="H60" s="21">
        <v>7</v>
      </c>
      <c r="I60" s="21">
        <v>7</v>
      </c>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row>
    <row r="61" spans="1:80" s="22" customFormat="1" ht="28" x14ac:dyDescent="0.35">
      <c r="A61" s="27"/>
      <c r="B61" s="16" t="s">
        <v>11</v>
      </c>
      <c r="C61" s="17" t="s">
        <v>70</v>
      </c>
      <c r="D61" s="18">
        <v>100</v>
      </c>
      <c r="E61" s="19">
        <v>36.06</v>
      </c>
      <c r="F61" s="1"/>
      <c r="G61" s="20">
        <f t="shared" si="4"/>
        <v>0</v>
      </c>
      <c r="H61" s="21" t="s">
        <v>15</v>
      </c>
      <c r="I61" s="21">
        <v>1</v>
      </c>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row>
    <row r="62" spans="1:80" s="22" customFormat="1" ht="70" x14ac:dyDescent="0.35">
      <c r="A62" s="27"/>
      <c r="B62" s="16" t="s">
        <v>11</v>
      </c>
      <c r="C62" s="17" t="s">
        <v>71</v>
      </c>
      <c r="D62" s="18">
        <v>2</v>
      </c>
      <c r="E62" s="19">
        <v>5500</v>
      </c>
      <c r="F62" s="1"/>
      <c r="G62" s="20">
        <f t="shared" si="4"/>
        <v>0</v>
      </c>
      <c r="H62" s="21">
        <v>7</v>
      </c>
      <c r="I62" s="21">
        <v>7</v>
      </c>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row>
    <row r="63" spans="1:80" s="22" customFormat="1" ht="42" x14ac:dyDescent="0.35">
      <c r="A63" s="27"/>
      <c r="B63" s="16" t="s">
        <v>11</v>
      </c>
      <c r="C63" s="17" t="s">
        <v>72</v>
      </c>
      <c r="D63" s="18">
        <v>20</v>
      </c>
      <c r="E63" s="19">
        <v>40</v>
      </c>
      <c r="F63" s="1"/>
      <c r="G63" s="20">
        <f t="shared" si="4"/>
        <v>0</v>
      </c>
      <c r="H63" s="21">
        <v>2</v>
      </c>
      <c r="I63" s="21">
        <v>2</v>
      </c>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row>
    <row r="64" spans="1:80" s="22" customFormat="1" ht="42" x14ac:dyDescent="0.35">
      <c r="A64" s="27"/>
      <c r="B64" s="16" t="s">
        <v>11</v>
      </c>
      <c r="C64" s="17" t="s">
        <v>73</v>
      </c>
      <c r="D64" s="18">
        <v>20</v>
      </c>
      <c r="E64" s="19">
        <v>40</v>
      </c>
      <c r="F64" s="1"/>
      <c r="G64" s="20">
        <f t="shared" si="4"/>
        <v>0</v>
      </c>
      <c r="H64" s="21">
        <v>2</v>
      </c>
      <c r="I64" s="21">
        <v>2</v>
      </c>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row>
    <row r="65" spans="1:80" s="22" customFormat="1" ht="28" x14ac:dyDescent="0.35">
      <c r="A65" s="27"/>
      <c r="B65" s="16" t="s">
        <v>11</v>
      </c>
      <c r="C65" s="17" t="s">
        <v>74</v>
      </c>
      <c r="D65" s="18">
        <v>20</v>
      </c>
      <c r="E65" s="19">
        <v>30</v>
      </c>
      <c r="F65" s="1"/>
      <c r="G65" s="20">
        <f t="shared" si="4"/>
        <v>0</v>
      </c>
      <c r="H65" s="21" t="s">
        <v>15</v>
      </c>
      <c r="I65" s="21">
        <v>1</v>
      </c>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row>
    <row r="66" spans="1:80" s="22" customFormat="1" ht="28" x14ac:dyDescent="0.35">
      <c r="A66" s="27"/>
      <c r="B66" s="16" t="s">
        <v>11</v>
      </c>
      <c r="C66" s="17" t="s">
        <v>75</v>
      </c>
      <c r="D66" s="18">
        <v>20</v>
      </c>
      <c r="E66" s="19">
        <v>35.799999999999997</v>
      </c>
      <c r="F66" s="1"/>
      <c r="G66" s="20">
        <f t="shared" si="4"/>
        <v>0</v>
      </c>
      <c r="H66" s="21">
        <v>2</v>
      </c>
      <c r="I66" s="21">
        <v>2</v>
      </c>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row>
    <row r="67" spans="1:80" s="22" customFormat="1" ht="28" x14ac:dyDescent="0.35">
      <c r="A67" s="27"/>
      <c r="B67" s="16" t="s">
        <v>11</v>
      </c>
      <c r="C67" s="17" t="s">
        <v>76</v>
      </c>
      <c r="D67" s="18">
        <v>20</v>
      </c>
      <c r="E67" s="19">
        <v>22.21</v>
      </c>
      <c r="F67" s="1"/>
      <c r="G67" s="20">
        <f t="shared" si="4"/>
        <v>0</v>
      </c>
      <c r="H67" s="21">
        <v>7</v>
      </c>
      <c r="I67" s="21">
        <v>7</v>
      </c>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row>
    <row r="68" spans="1:80" s="22" customFormat="1" ht="19.5" customHeight="1" x14ac:dyDescent="0.35">
      <c r="A68" s="27"/>
      <c r="B68" s="16" t="s">
        <v>11</v>
      </c>
      <c r="C68" s="17" t="s">
        <v>77</v>
      </c>
      <c r="D68" s="18">
        <v>20</v>
      </c>
      <c r="E68" s="19">
        <v>52</v>
      </c>
      <c r="F68" s="1"/>
      <c r="G68" s="20">
        <f t="shared" si="4"/>
        <v>0</v>
      </c>
      <c r="H68" s="21">
        <v>7</v>
      </c>
      <c r="I68" s="21">
        <v>7</v>
      </c>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row>
    <row r="69" spans="1:80" s="22" customFormat="1" x14ac:dyDescent="0.35">
      <c r="A69" s="27"/>
      <c r="B69" s="16" t="s">
        <v>11</v>
      </c>
      <c r="C69" s="17" t="s">
        <v>78</v>
      </c>
      <c r="D69" s="18">
        <v>20</v>
      </c>
      <c r="E69" s="19">
        <v>53</v>
      </c>
      <c r="F69" s="1"/>
      <c r="G69" s="20">
        <f t="shared" si="4"/>
        <v>0</v>
      </c>
      <c r="H69" s="21">
        <v>2</v>
      </c>
      <c r="I69" s="21">
        <v>2</v>
      </c>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row>
    <row r="70" spans="1:80" s="22" customFormat="1" ht="28" x14ac:dyDescent="0.35">
      <c r="A70" s="27"/>
      <c r="B70" s="16" t="s">
        <v>11</v>
      </c>
      <c r="C70" s="17" t="s">
        <v>79</v>
      </c>
      <c r="D70" s="18">
        <v>20</v>
      </c>
      <c r="E70" s="19">
        <v>30</v>
      </c>
      <c r="F70" s="1"/>
      <c r="G70" s="20">
        <f t="shared" si="4"/>
        <v>0</v>
      </c>
      <c r="H70" s="21">
        <v>7</v>
      </c>
      <c r="I70" s="21">
        <v>7</v>
      </c>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row>
    <row r="71" spans="1:80" s="22" customFormat="1" x14ac:dyDescent="0.35">
      <c r="A71" s="27"/>
      <c r="B71" s="16" t="s">
        <v>11</v>
      </c>
      <c r="C71" s="17" t="s">
        <v>80</v>
      </c>
      <c r="D71" s="18">
        <v>25</v>
      </c>
      <c r="E71" s="19">
        <v>10</v>
      </c>
      <c r="F71" s="1"/>
      <c r="G71" s="20">
        <f t="shared" si="4"/>
        <v>0</v>
      </c>
      <c r="H71" s="21">
        <v>2</v>
      </c>
      <c r="I71" s="21">
        <v>2</v>
      </c>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row>
    <row r="72" spans="1:80" s="22" customFormat="1" x14ac:dyDescent="0.35">
      <c r="A72" s="27"/>
      <c r="B72" s="16" t="s">
        <v>11</v>
      </c>
      <c r="C72" s="17" t="s">
        <v>81</v>
      </c>
      <c r="D72" s="18">
        <v>5</v>
      </c>
      <c r="E72" s="19">
        <v>550</v>
      </c>
      <c r="F72" s="1"/>
      <c r="G72" s="20">
        <f t="shared" si="4"/>
        <v>0</v>
      </c>
      <c r="H72" s="21">
        <v>7</v>
      </c>
      <c r="I72" s="21">
        <v>7</v>
      </c>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row>
    <row r="73" spans="1:80" s="22" customFormat="1" ht="28" x14ac:dyDescent="0.35">
      <c r="A73" s="27"/>
      <c r="B73" s="16" t="s">
        <v>11</v>
      </c>
      <c r="C73" s="17" t="s">
        <v>82</v>
      </c>
      <c r="D73" s="18">
        <v>5</v>
      </c>
      <c r="E73" s="19">
        <v>470</v>
      </c>
      <c r="F73" s="1"/>
      <c r="G73" s="20">
        <f t="shared" si="4"/>
        <v>0</v>
      </c>
      <c r="H73" s="21">
        <v>7</v>
      </c>
      <c r="I73" s="21">
        <v>7</v>
      </c>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row>
    <row r="74" spans="1:80" s="22" customFormat="1" x14ac:dyDescent="0.35">
      <c r="A74" s="27"/>
      <c r="B74" s="16" t="s">
        <v>11</v>
      </c>
      <c r="C74" s="17" t="s">
        <v>83</v>
      </c>
      <c r="D74" s="18">
        <v>25</v>
      </c>
      <c r="E74" s="19">
        <v>25</v>
      </c>
      <c r="F74" s="1"/>
      <c r="G74" s="20">
        <f t="shared" si="4"/>
        <v>0</v>
      </c>
      <c r="H74" s="21">
        <v>7</v>
      </c>
      <c r="I74" s="21">
        <v>7</v>
      </c>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row>
    <row r="75" spans="1:80" s="22" customFormat="1" x14ac:dyDescent="0.35">
      <c r="A75" s="27"/>
      <c r="B75" s="16" t="s">
        <v>11</v>
      </c>
      <c r="C75" s="17" t="s">
        <v>84</v>
      </c>
      <c r="D75" s="18">
        <v>25</v>
      </c>
      <c r="E75" s="19">
        <v>110</v>
      </c>
      <c r="F75" s="1"/>
      <c r="G75" s="20">
        <f t="shared" si="4"/>
        <v>0</v>
      </c>
      <c r="H75" s="21">
        <v>7</v>
      </c>
      <c r="I75" s="21">
        <v>7</v>
      </c>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row>
    <row r="76" spans="1:80" s="22" customFormat="1" x14ac:dyDescent="0.35">
      <c r="A76" s="27" t="s">
        <v>85</v>
      </c>
      <c r="B76" s="16" t="s">
        <v>11</v>
      </c>
      <c r="C76" s="17" t="s">
        <v>86</v>
      </c>
      <c r="D76" s="18">
        <v>5</v>
      </c>
      <c r="E76" s="19">
        <v>31.25</v>
      </c>
      <c r="F76" s="1"/>
      <c r="G76" s="20">
        <f t="shared" si="3"/>
        <v>0</v>
      </c>
      <c r="H76" s="21">
        <v>7</v>
      </c>
      <c r="I76" s="21">
        <v>7</v>
      </c>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row>
    <row r="77" spans="1:80" s="22" customFormat="1" x14ac:dyDescent="0.35">
      <c r="A77" s="27"/>
      <c r="B77" s="16" t="s">
        <v>11</v>
      </c>
      <c r="C77" s="17" t="s">
        <v>87</v>
      </c>
      <c r="D77" s="18">
        <v>50</v>
      </c>
      <c r="E77" s="19">
        <v>12.5</v>
      </c>
      <c r="F77" s="1"/>
      <c r="G77" s="20">
        <f t="shared" si="3"/>
        <v>0</v>
      </c>
      <c r="H77" s="21">
        <v>7</v>
      </c>
      <c r="I77" s="21">
        <v>7</v>
      </c>
      <c r="J77" s="6"/>
      <c r="K77" s="6"/>
      <c r="L77" s="28"/>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row>
    <row r="78" spans="1:80" s="22" customFormat="1" x14ac:dyDescent="0.35">
      <c r="A78" s="27"/>
      <c r="B78" s="16" t="s">
        <v>11</v>
      </c>
      <c r="C78" s="17" t="s">
        <v>88</v>
      </c>
      <c r="D78" s="18">
        <v>25</v>
      </c>
      <c r="E78" s="19">
        <v>43.75</v>
      </c>
      <c r="F78" s="1"/>
      <c r="G78" s="20">
        <f t="shared" si="3"/>
        <v>0</v>
      </c>
      <c r="H78" s="21">
        <v>7</v>
      </c>
      <c r="I78" s="21">
        <v>7</v>
      </c>
      <c r="J78" s="6"/>
      <c r="K78" s="6"/>
      <c r="L78" s="28"/>
      <c r="M78" s="29"/>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row>
    <row r="79" spans="1:80" s="22" customFormat="1" x14ac:dyDescent="0.35">
      <c r="A79" s="27"/>
      <c r="B79" s="16" t="s">
        <v>11</v>
      </c>
      <c r="C79" s="17" t="s">
        <v>89</v>
      </c>
      <c r="D79" s="18">
        <v>50</v>
      </c>
      <c r="E79" s="19">
        <v>15</v>
      </c>
      <c r="F79" s="1"/>
      <c r="G79" s="20">
        <f t="shared" si="3"/>
        <v>0</v>
      </c>
      <c r="H79" s="21">
        <v>7</v>
      </c>
      <c r="I79" s="21">
        <v>7</v>
      </c>
      <c r="J79" s="6"/>
      <c r="K79" s="6"/>
      <c r="L79" s="28"/>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row>
    <row r="80" spans="1:80" s="22" customFormat="1" x14ac:dyDescent="0.35">
      <c r="A80" s="27"/>
      <c r="B80" s="16" t="s">
        <v>11</v>
      </c>
      <c r="C80" s="17" t="s">
        <v>90</v>
      </c>
      <c r="D80" s="18">
        <v>25</v>
      </c>
      <c r="E80" s="19">
        <v>25</v>
      </c>
      <c r="F80" s="1"/>
      <c r="G80" s="20">
        <f t="shared" si="3"/>
        <v>0</v>
      </c>
      <c r="H80" s="21">
        <v>7</v>
      </c>
      <c r="I80" s="21">
        <v>7</v>
      </c>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row>
    <row r="81" spans="1:80" s="22" customFormat="1" x14ac:dyDescent="0.35">
      <c r="A81" s="27"/>
      <c r="B81" s="16" t="s">
        <v>11</v>
      </c>
      <c r="C81" s="17" t="s">
        <v>91</v>
      </c>
      <c r="D81" s="18">
        <v>25</v>
      </c>
      <c r="E81" s="19">
        <v>25</v>
      </c>
      <c r="F81" s="1"/>
      <c r="G81" s="20">
        <f t="shared" si="3"/>
        <v>0</v>
      </c>
      <c r="H81" s="21">
        <v>7</v>
      </c>
      <c r="I81" s="21">
        <v>7</v>
      </c>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row>
    <row r="82" spans="1:80" s="22" customFormat="1" ht="28" x14ac:dyDescent="0.35">
      <c r="A82" s="27"/>
      <c r="B82" s="16" t="s">
        <v>11</v>
      </c>
      <c r="C82" s="17" t="s">
        <v>92</v>
      </c>
      <c r="D82" s="18">
        <v>25</v>
      </c>
      <c r="E82" s="19">
        <v>55</v>
      </c>
      <c r="F82" s="1"/>
      <c r="G82" s="20">
        <f t="shared" si="3"/>
        <v>0</v>
      </c>
      <c r="H82" s="21">
        <v>7</v>
      </c>
      <c r="I82" s="21">
        <v>7</v>
      </c>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row>
    <row r="83" spans="1:80" s="22" customFormat="1" ht="28" x14ac:dyDescent="0.35">
      <c r="A83" s="27"/>
      <c r="B83" s="16" t="s">
        <v>11</v>
      </c>
      <c r="C83" s="17" t="s">
        <v>93</v>
      </c>
      <c r="D83" s="18">
        <v>25</v>
      </c>
      <c r="E83" s="19">
        <v>52.5</v>
      </c>
      <c r="F83" s="1"/>
      <c r="G83" s="20">
        <f t="shared" si="3"/>
        <v>0</v>
      </c>
      <c r="H83" s="21">
        <v>7</v>
      </c>
      <c r="I83" s="21">
        <v>7</v>
      </c>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row>
    <row r="84" spans="1:80" s="22" customFormat="1" ht="28" x14ac:dyDescent="0.35">
      <c r="A84" s="27"/>
      <c r="B84" s="16" t="s">
        <v>11</v>
      </c>
      <c r="C84" s="17" t="s">
        <v>94</v>
      </c>
      <c r="D84" s="18">
        <v>25</v>
      </c>
      <c r="E84" s="19">
        <v>36.54</v>
      </c>
      <c r="F84" s="1"/>
      <c r="G84" s="20">
        <f t="shared" ref="G84:G99" si="5">D84*F84</f>
        <v>0</v>
      </c>
      <c r="H84" s="21">
        <v>7</v>
      </c>
      <c r="I84" s="21">
        <v>7</v>
      </c>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row>
    <row r="85" spans="1:80" s="22" customFormat="1" ht="28" x14ac:dyDescent="0.35">
      <c r="A85" s="27"/>
      <c r="B85" s="16" t="s">
        <v>11</v>
      </c>
      <c r="C85" s="17" t="s">
        <v>95</v>
      </c>
      <c r="D85" s="18">
        <v>25</v>
      </c>
      <c r="E85" s="19">
        <v>80.38</v>
      </c>
      <c r="F85" s="1"/>
      <c r="G85" s="20">
        <f t="shared" si="5"/>
        <v>0</v>
      </c>
      <c r="H85" s="21">
        <v>7</v>
      </c>
      <c r="I85" s="21">
        <v>7</v>
      </c>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row>
    <row r="86" spans="1:80" s="22" customFormat="1" ht="28" x14ac:dyDescent="0.35">
      <c r="A86" s="27"/>
      <c r="B86" s="16" t="s">
        <v>11</v>
      </c>
      <c r="C86" s="17" t="s">
        <v>96</v>
      </c>
      <c r="D86" s="18">
        <v>25</v>
      </c>
      <c r="E86" s="19">
        <v>44.63</v>
      </c>
      <c r="F86" s="1"/>
      <c r="G86" s="20">
        <f t="shared" si="5"/>
        <v>0</v>
      </c>
      <c r="H86" s="21">
        <v>7</v>
      </c>
      <c r="I86" s="21">
        <v>7</v>
      </c>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row>
    <row r="87" spans="1:80" s="22" customFormat="1" ht="28" x14ac:dyDescent="0.35">
      <c r="A87" s="27"/>
      <c r="B87" s="16" t="s">
        <v>11</v>
      </c>
      <c r="C87" s="17" t="s">
        <v>97</v>
      </c>
      <c r="D87" s="18">
        <v>25</v>
      </c>
      <c r="E87" s="19">
        <v>42.25</v>
      </c>
      <c r="F87" s="1"/>
      <c r="G87" s="20">
        <f t="shared" si="5"/>
        <v>0</v>
      </c>
      <c r="H87" s="21">
        <v>7</v>
      </c>
      <c r="I87" s="21">
        <v>7</v>
      </c>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row>
    <row r="88" spans="1:80" s="22" customFormat="1" ht="28" x14ac:dyDescent="0.35">
      <c r="A88" s="27"/>
      <c r="B88" s="16" t="s">
        <v>11</v>
      </c>
      <c r="C88" s="17" t="s">
        <v>98</v>
      </c>
      <c r="D88" s="18">
        <v>25</v>
      </c>
      <c r="E88" s="19">
        <v>43.84</v>
      </c>
      <c r="F88" s="1"/>
      <c r="G88" s="20">
        <f t="shared" si="5"/>
        <v>0</v>
      </c>
      <c r="H88" s="21">
        <v>7</v>
      </c>
      <c r="I88" s="21">
        <v>7</v>
      </c>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row>
    <row r="89" spans="1:80" s="22" customFormat="1" ht="28" x14ac:dyDescent="0.35">
      <c r="A89" s="27"/>
      <c r="B89" s="16" t="s">
        <v>11</v>
      </c>
      <c r="C89" s="17" t="s">
        <v>99</v>
      </c>
      <c r="D89" s="18">
        <v>25</v>
      </c>
      <c r="E89" s="19">
        <v>73.86</v>
      </c>
      <c r="F89" s="1"/>
      <c r="G89" s="20">
        <f t="shared" si="5"/>
        <v>0</v>
      </c>
      <c r="H89" s="21">
        <v>7</v>
      </c>
      <c r="I89" s="21">
        <v>7</v>
      </c>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c r="BL89" s="6"/>
      <c r="BM89" s="6"/>
      <c r="BN89" s="6"/>
      <c r="BO89" s="6"/>
      <c r="BP89" s="6"/>
      <c r="BQ89" s="6"/>
      <c r="BR89" s="6"/>
      <c r="BS89" s="6"/>
      <c r="BT89" s="6"/>
      <c r="BU89" s="6"/>
      <c r="BV89" s="6"/>
      <c r="BW89" s="6"/>
      <c r="BX89" s="6"/>
      <c r="BY89" s="6"/>
      <c r="BZ89" s="6"/>
      <c r="CA89" s="6"/>
      <c r="CB89" s="6"/>
    </row>
    <row r="90" spans="1:80" s="22" customFormat="1" ht="28" x14ac:dyDescent="0.35">
      <c r="A90" s="27"/>
      <c r="B90" s="16" t="s">
        <v>11</v>
      </c>
      <c r="C90" s="17" t="s">
        <v>100</v>
      </c>
      <c r="D90" s="18">
        <v>25</v>
      </c>
      <c r="E90" s="19">
        <v>29.24</v>
      </c>
      <c r="F90" s="1"/>
      <c r="G90" s="20">
        <f t="shared" si="5"/>
        <v>0</v>
      </c>
      <c r="H90" s="21">
        <v>7</v>
      </c>
      <c r="I90" s="21">
        <v>7</v>
      </c>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c r="BS90" s="6"/>
      <c r="BT90" s="6"/>
      <c r="BU90" s="6"/>
      <c r="BV90" s="6"/>
      <c r="BW90" s="6"/>
      <c r="BX90" s="6"/>
      <c r="BY90" s="6"/>
      <c r="BZ90" s="6"/>
      <c r="CA90" s="6"/>
      <c r="CB90" s="6"/>
    </row>
    <row r="91" spans="1:80" s="22" customFormat="1" ht="28" x14ac:dyDescent="0.35">
      <c r="A91" s="27"/>
      <c r="B91" s="16" t="s">
        <v>11</v>
      </c>
      <c r="C91" s="17" t="s">
        <v>101</v>
      </c>
      <c r="D91" s="18">
        <v>25</v>
      </c>
      <c r="E91" s="19">
        <v>60.67</v>
      </c>
      <c r="F91" s="1"/>
      <c r="G91" s="20">
        <f t="shared" si="5"/>
        <v>0</v>
      </c>
      <c r="H91" s="21">
        <v>7</v>
      </c>
      <c r="I91" s="21">
        <v>7</v>
      </c>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c r="AY91" s="6"/>
      <c r="AZ91" s="6"/>
      <c r="BA91" s="6"/>
      <c r="BB91" s="6"/>
      <c r="BC91" s="6"/>
      <c r="BD91" s="6"/>
      <c r="BE91" s="6"/>
      <c r="BF91" s="6"/>
      <c r="BG91" s="6"/>
      <c r="BH91" s="6"/>
      <c r="BI91" s="6"/>
      <c r="BJ91" s="6"/>
      <c r="BK91" s="6"/>
      <c r="BL91" s="6"/>
      <c r="BM91" s="6"/>
      <c r="BN91" s="6"/>
      <c r="BO91" s="6"/>
      <c r="BP91" s="6"/>
      <c r="BQ91" s="6"/>
      <c r="BR91" s="6"/>
      <c r="BS91" s="6"/>
      <c r="BT91" s="6"/>
      <c r="BU91" s="6"/>
      <c r="BV91" s="6"/>
      <c r="BW91" s="6"/>
      <c r="BX91" s="6"/>
      <c r="BY91" s="6"/>
      <c r="BZ91" s="6"/>
      <c r="CA91" s="6"/>
      <c r="CB91" s="6"/>
    </row>
    <row r="92" spans="1:80" s="22" customFormat="1" ht="42" x14ac:dyDescent="0.35">
      <c r="A92" s="27"/>
      <c r="B92" s="16" t="s">
        <v>11</v>
      </c>
      <c r="C92" s="17" t="s">
        <v>102</v>
      </c>
      <c r="D92" s="18">
        <v>25</v>
      </c>
      <c r="E92" s="19">
        <v>51.15</v>
      </c>
      <c r="F92" s="1"/>
      <c r="G92" s="20">
        <f t="shared" si="5"/>
        <v>0</v>
      </c>
      <c r="H92" s="21">
        <v>7</v>
      </c>
      <c r="I92" s="21">
        <v>7</v>
      </c>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6"/>
      <c r="AZ92" s="6"/>
      <c r="BA92" s="6"/>
      <c r="BB92" s="6"/>
      <c r="BC92" s="6"/>
      <c r="BD92" s="6"/>
      <c r="BE92" s="6"/>
      <c r="BF92" s="6"/>
      <c r="BG92" s="6"/>
      <c r="BH92" s="6"/>
      <c r="BI92" s="6"/>
      <c r="BJ92" s="6"/>
      <c r="BK92" s="6"/>
      <c r="BL92" s="6"/>
      <c r="BM92" s="6"/>
      <c r="BN92" s="6"/>
      <c r="BO92" s="6"/>
      <c r="BP92" s="6"/>
      <c r="BQ92" s="6"/>
      <c r="BR92" s="6"/>
      <c r="BS92" s="6"/>
      <c r="BT92" s="6"/>
      <c r="BU92" s="6"/>
      <c r="BV92" s="6"/>
      <c r="BW92" s="6"/>
      <c r="BX92" s="6"/>
      <c r="BY92" s="6"/>
      <c r="BZ92" s="6"/>
      <c r="CA92" s="6"/>
      <c r="CB92" s="6"/>
    </row>
    <row r="93" spans="1:80" s="22" customFormat="1" ht="28" x14ac:dyDescent="0.35">
      <c r="A93" s="27"/>
      <c r="B93" s="16" t="s">
        <v>11</v>
      </c>
      <c r="C93" s="17" t="s">
        <v>103</v>
      </c>
      <c r="D93" s="18">
        <v>25</v>
      </c>
      <c r="E93" s="19">
        <v>36.54</v>
      </c>
      <c r="F93" s="1"/>
      <c r="G93" s="20">
        <f t="shared" si="5"/>
        <v>0</v>
      </c>
      <c r="H93" s="21">
        <v>7</v>
      </c>
      <c r="I93" s="21">
        <v>7</v>
      </c>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c r="AY93" s="6"/>
      <c r="AZ93" s="6"/>
      <c r="BA93" s="6"/>
      <c r="BB93" s="6"/>
      <c r="BC93" s="6"/>
      <c r="BD93" s="6"/>
      <c r="BE93" s="6"/>
      <c r="BF93" s="6"/>
      <c r="BG93" s="6"/>
      <c r="BH93" s="6"/>
      <c r="BI93" s="6"/>
      <c r="BJ93" s="6"/>
      <c r="BK93" s="6"/>
      <c r="BL93" s="6"/>
      <c r="BM93" s="6"/>
      <c r="BN93" s="6"/>
      <c r="BO93" s="6"/>
      <c r="BP93" s="6"/>
      <c r="BQ93" s="6"/>
      <c r="BR93" s="6"/>
      <c r="BS93" s="6"/>
      <c r="BT93" s="6"/>
      <c r="BU93" s="6"/>
      <c r="BV93" s="6"/>
      <c r="BW93" s="6"/>
      <c r="BX93" s="6"/>
      <c r="BY93" s="6"/>
      <c r="BZ93" s="6"/>
      <c r="CA93" s="6"/>
      <c r="CB93" s="6"/>
    </row>
    <row r="94" spans="1:80" s="22" customFormat="1" ht="28" x14ac:dyDescent="0.35">
      <c r="A94" s="27"/>
      <c r="B94" s="16" t="s">
        <v>11</v>
      </c>
      <c r="C94" s="17" t="s">
        <v>104</v>
      </c>
      <c r="D94" s="18">
        <v>25</v>
      </c>
      <c r="E94" s="19">
        <v>41.17</v>
      </c>
      <c r="F94" s="1"/>
      <c r="G94" s="20">
        <f t="shared" si="5"/>
        <v>0</v>
      </c>
      <c r="H94" s="21">
        <v>7</v>
      </c>
      <c r="I94" s="21">
        <v>7</v>
      </c>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c r="AZ94" s="6"/>
      <c r="BA94" s="6"/>
      <c r="BB94" s="6"/>
      <c r="BC94" s="6"/>
      <c r="BD94" s="6"/>
      <c r="BE94" s="6"/>
      <c r="BF94" s="6"/>
      <c r="BG94" s="6"/>
      <c r="BH94" s="6"/>
      <c r="BI94" s="6"/>
      <c r="BJ94" s="6"/>
      <c r="BK94" s="6"/>
      <c r="BL94" s="6"/>
      <c r="BM94" s="6"/>
      <c r="BN94" s="6"/>
      <c r="BO94" s="6"/>
      <c r="BP94" s="6"/>
      <c r="BQ94" s="6"/>
      <c r="BR94" s="6"/>
      <c r="BS94" s="6"/>
      <c r="BT94" s="6"/>
      <c r="BU94" s="6"/>
      <c r="BV94" s="6"/>
      <c r="BW94" s="6"/>
      <c r="BX94" s="6"/>
      <c r="BY94" s="6"/>
      <c r="BZ94" s="6"/>
      <c r="CA94" s="6"/>
      <c r="CB94" s="6"/>
    </row>
    <row r="95" spans="1:80" s="22" customFormat="1" ht="28" x14ac:dyDescent="0.35">
      <c r="A95" s="27"/>
      <c r="B95" s="16" t="s">
        <v>11</v>
      </c>
      <c r="C95" s="17" t="s">
        <v>105</v>
      </c>
      <c r="D95" s="18">
        <v>25</v>
      </c>
      <c r="E95" s="19">
        <v>41.17</v>
      </c>
      <c r="F95" s="1"/>
      <c r="G95" s="20">
        <f t="shared" si="5"/>
        <v>0</v>
      </c>
      <c r="H95" s="21">
        <v>7</v>
      </c>
      <c r="I95" s="21">
        <v>7</v>
      </c>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c r="AY95" s="6"/>
      <c r="AZ95" s="6"/>
      <c r="BA95" s="6"/>
      <c r="BB95" s="6"/>
      <c r="BC95" s="6"/>
      <c r="BD95" s="6"/>
      <c r="BE95" s="6"/>
      <c r="BF95" s="6"/>
      <c r="BG95" s="6"/>
      <c r="BH95" s="6"/>
      <c r="BI95" s="6"/>
      <c r="BJ95" s="6"/>
      <c r="BK95" s="6"/>
      <c r="BL95" s="6"/>
      <c r="BM95" s="6"/>
      <c r="BN95" s="6"/>
      <c r="BO95" s="6"/>
      <c r="BP95" s="6"/>
      <c r="BQ95" s="6"/>
      <c r="BR95" s="6"/>
      <c r="BS95" s="6"/>
      <c r="BT95" s="6"/>
      <c r="BU95" s="6"/>
      <c r="BV95" s="6"/>
      <c r="BW95" s="6"/>
      <c r="BX95" s="6"/>
      <c r="BY95" s="6"/>
      <c r="BZ95" s="6"/>
      <c r="CA95" s="6"/>
      <c r="CB95" s="6"/>
    </row>
    <row r="96" spans="1:80" s="22" customFormat="1" ht="33.5" customHeight="1" x14ac:dyDescent="0.35">
      <c r="A96" s="27"/>
      <c r="B96" s="16" t="s">
        <v>11</v>
      </c>
      <c r="C96" s="17" t="s">
        <v>106</v>
      </c>
      <c r="D96" s="18">
        <v>5</v>
      </c>
      <c r="E96" s="19">
        <v>361.84</v>
      </c>
      <c r="F96" s="1"/>
      <c r="G96" s="20">
        <f t="shared" si="5"/>
        <v>0</v>
      </c>
      <c r="H96" s="21">
        <v>7</v>
      </c>
      <c r="I96" s="21">
        <v>7</v>
      </c>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c r="AY96" s="6"/>
      <c r="AZ96" s="6"/>
      <c r="BA96" s="6"/>
      <c r="BB96" s="6"/>
      <c r="BC96" s="6"/>
      <c r="BD96" s="6"/>
      <c r="BE96" s="6"/>
      <c r="BF96" s="6"/>
      <c r="BG96" s="6"/>
      <c r="BH96" s="6"/>
      <c r="BI96" s="6"/>
      <c r="BJ96" s="6"/>
      <c r="BK96" s="6"/>
      <c r="BL96" s="6"/>
      <c r="BM96" s="6"/>
      <c r="BN96" s="6"/>
      <c r="BO96" s="6"/>
      <c r="BP96" s="6"/>
      <c r="BQ96" s="6"/>
      <c r="BR96" s="6"/>
      <c r="BS96" s="6"/>
      <c r="BT96" s="6"/>
      <c r="BU96" s="6"/>
      <c r="BV96" s="6"/>
      <c r="BW96" s="6"/>
      <c r="BX96" s="6"/>
      <c r="BY96" s="6"/>
      <c r="BZ96" s="6"/>
      <c r="CA96" s="6"/>
      <c r="CB96" s="6"/>
    </row>
    <row r="97" spans="1:80" s="22" customFormat="1" x14ac:dyDescent="0.35">
      <c r="A97" s="27"/>
      <c r="B97" s="16" t="s">
        <v>11</v>
      </c>
      <c r="C97" s="17" t="s">
        <v>107</v>
      </c>
      <c r="D97" s="18">
        <v>25</v>
      </c>
      <c r="E97" s="19">
        <v>6.54</v>
      </c>
      <c r="F97" s="1"/>
      <c r="G97" s="20">
        <f t="shared" si="5"/>
        <v>0</v>
      </c>
      <c r="H97" s="21">
        <v>7</v>
      </c>
      <c r="I97" s="21">
        <v>7</v>
      </c>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c r="AY97" s="6"/>
      <c r="AZ97" s="6"/>
      <c r="BA97" s="6"/>
      <c r="BB97" s="6"/>
      <c r="BC97" s="6"/>
      <c r="BD97" s="6"/>
      <c r="BE97" s="6"/>
      <c r="BF97" s="6"/>
      <c r="BG97" s="6"/>
      <c r="BH97" s="6"/>
      <c r="BI97" s="6"/>
      <c r="BJ97" s="6"/>
      <c r="BK97" s="6"/>
      <c r="BL97" s="6"/>
      <c r="BM97" s="6"/>
      <c r="BN97" s="6"/>
      <c r="BO97" s="6"/>
      <c r="BP97" s="6"/>
      <c r="BQ97" s="6"/>
      <c r="BR97" s="6"/>
      <c r="BS97" s="6"/>
      <c r="BT97" s="6"/>
      <c r="BU97" s="6"/>
      <c r="BV97" s="6"/>
      <c r="BW97" s="6"/>
      <c r="BX97" s="6"/>
      <c r="BY97" s="6"/>
      <c r="BZ97" s="6"/>
      <c r="CA97" s="6"/>
      <c r="CB97" s="6"/>
    </row>
    <row r="98" spans="1:80" s="22" customFormat="1" ht="28" x14ac:dyDescent="0.35">
      <c r="A98" s="27"/>
      <c r="B98" s="16" t="s">
        <v>11</v>
      </c>
      <c r="C98" s="17" t="s">
        <v>108</v>
      </c>
      <c r="D98" s="18">
        <v>5</v>
      </c>
      <c r="E98" s="19">
        <v>361.84</v>
      </c>
      <c r="F98" s="1"/>
      <c r="G98" s="20">
        <f t="shared" si="5"/>
        <v>0</v>
      </c>
      <c r="H98" s="21">
        <v>7</v>
      </c>
      <c r="I98" s="21">
        <v>7</v>
      </c>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c r="AY98" s="6"/>
      <c r="AZ98" s="6"/>
      <c r="BA98" s="6"/>
      <c r="BB98" s="6"/>
      <c r="BC98" s="6"/>
      <c r="BD98" s="6"/>
      <c r="BE98" s="6"/>
      <c r="BF98" s="6"/>
      <c r="BG98" s="6"/>
      <c r="BH98" s="6"/>
      <c r="BI98" s="6"/>
      <c r="BJ98" s="6"/>
      <c r="BK98" s="6"/>
      <c r="BL98" s="6"/>
      <c r="BM98" s="6"/>
      <c r="BN98" s="6"/>
      <c r="BO98" s="6"/>
      <c r="BP98" s="6"/>
      <c r="BQ98" s="6"/>
      <c r="BR98" s="6"/>
      <c r="BS98" s="6"/>
      <c r="BT98" s="6"/>
      <c r="BU98" s="6"/>
      <c r="BV98" s="6"/>
      <c r="BW98" s="6"/>
      <c r="BX98" s="6"/>
      <c r="BY98" s="6"/>
      <c r="BZ98" s="6"/>
      <c r="CA98" s="6"/>
      <c r="CB98" s="6"/>
    </row>
    <row r="99" spans="1:80" s="22" customFormat="1" x14ac:dyDescent="0.35">
      <c r="A99" s="27"/>
      <c r="B99" s="16" t="s">
        <v>11</v>
      </c>
      <c r="C99" s="17" t="s">
        <v>109</v>
      </c>
      <c r="D99" s="18">
        <v>10</v>
      </c>
      <c r="E99" s="19">
        <v>29.24</v>
      </c>
      <c r="F99" s="1"/>
      <c r="G99" s="20">
        <f t="shared" si="5"/>
        <v>0</v>
      </c>
      <c r="H99" s="21">
        <v>7</v>
      </c>
      <c r="I99" s="21">
        <v>7</v>
      </c>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c r="AY99" s="6"/>
      <c r="AZ99" s="6"/>
      <c r="BA99" s="6"/>
      <c r="BB99" s="6"/>
      <c r="BC99" s="6"/>
      <c r="BD99" s="6"/>
      <c r="BE99" s="6"/>
      <c r="BF99" s="6"/>
      <c r="BG99" s="6"/>
      <c r="BH99" s="6"/>
      <c r="BI99" s="6"/>
      <c r="BJ99" s="6"/>
      <c r="BK99" s="6"/>
      <c r="BL99" s="6"/>
      <c r="BM99" s="6"/>
      <c r="BN99" s="6"/>
      <c r="BO99" s="6"/>
      <c r="BP99" s="6"/>
      <c r="BQ99" s="6"/>
      <c r="BR99" s="6"/>
      <c r="BS99" s="6"/>
      <c r="BT99" s="6"/>
      <c r="BU99" s="6"/>
      <c r="BV99" s="6"/>
      <c r="BW99" s="6"/>
      <c r="BX99" s="6"/>
      <c r="BY99" s="6"/>
      <c r="BZ99" s="6"/>
      <c r="CA99" s="6"/>
      <c r="CB99" s="6"/>
    </row>
    <row r="100" spans="1:80" s="22" customFormat="1" ht="28" x14ac:dyDescent="0.35">
      <c r="A100" s="27"/>
      <c r="B100" s="16" t="s">
        <v>11</v>
      </c>
      <c r="C100" s="17" t="s">
        <v>110</v>
      </c>
      <c r="D100" s="18">
        <v>10</v>
      </c>
      <c r="E100" s="19">
        <v>91.36</v>
      </c>
      <c r="F100" s="1"/>
      <c r="G100" s="20">
        <f t="shared" ref="G100:G101" si="6">D100*F100</f>
        <v>0</v>
      </c>
      <c r="H100" s="21">
        <v>7</v>
      </c>
      <c r="I100" s="21">
        <v>7</v>
      </c>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c r="AY100" s="6"/>
      <c r="AZ100" s="6"/>
      <c r="BA100" s="6"/>
      <c r="BB100" s="6"/>
      <c r="BC100" s="6"/>
      <c r="BD100" s="6"/>
      <c r="BE100" s="6"/>
      <c r="BF100" s="6"/>
      <c r="BG100" s="6"/>
      <c r="BH100" s="6"/>
      <c r="BI100" s="6"/>
      <c r="BJ100" s="6"/>
      <c r="BK100" s="6"/>
      <c r="BL100" s="6"/>
      <c r="BM100" s="6"/>
      <c r="BN100" s="6"/>
      <c r="BO100" s="6"/>
      <c r="BP100" s="6"/>
      <c r="BQ100" s="6"/>
      <c r="BR100" s="6"/>
      <c r="BS100" s="6"/>
      <c r="BT100" s="6"/>
      <c r="BU100" s="6"/>
      <c r="BV100" s="6"/>
      <c r="BW100" s="6"/>
      <c r="BX100" s="6"/>
      <c r="BY100" s="6"/>
      <c r="BZ100" s="6"/>
      <c r="CA100" s="6"/>
      <c r="CB100" s="6"/>
    </row>
    <row r="101" spans="1:80" s="22" customFormat="1" x14ac:dyDescent="0.35">
      <c r="A101" s="27"/>
      <c r="B101" s="16" t="s">
        <v>11</v>
      </c>
      <c r="C101" s="17" t="s">
        <v>111</v>
      </c>
      <c r="D101" s="18">
        <v>10</v>
      </c>
      <c r="E101" s="19">
        <v>75.040000000000006</v>
      </c>
      <c r="F101" s="1"/>
      <c r="G101" s="20">
        <f t="shared" si="6"/>
        <v>0</v>
      </c>
      <c r="H101" s="21">
        <v>7</v>
      </c>
      <c r="I101" s="21">
        <v>7</v>
      </c>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c r="AY101" s="6"/>
      <c r="AZ101" s="6"/>
      <c r="BA101" s="6"/>
      <c r="BB101" s="6"/>
      <c r="BC101" s="6"/>
      <c r="BD101" s="6"/>
      <c r="BE101" s="6"/>
      <c r="BF101" s="6"/>
      <c r="BG101" s="6"/>
      <c r="BH101" s="6"/>
      <c r="BI101" s="6"/>
      <c r="BJ101" s="6"/>
      <c r="BK101" s="6"/>
      <c r="BL101" s="6"/>
      <c r="BM101" s="6"/>
      <c r="BN101" s="6"/>
      <c r="BO101" s="6"/>
      <c r="BP101" s="6"/>
      <c r="BQ101" s="6"/>
      <c r="BR101" s="6"/>
      <c r="BS101" s="6"/>
      <c r="BT101" s="6"/>
      <c r="BU101" s="6"/>
      <c r="BV101" s="6"/>
      <c r="BW101" s="6"/>
      <c r="BX101" s="6"/>
      <c r="BY101" s="6"/>
      <c r="BZ101" s="6"/>
      <c r="CA101" s="6"/>
      <c r="CB101" s="6"/>
    </row>
    <row r="102" spans="1:80" s="22" customFormat="1" ht="28" x14ac:dyDescent="0.35">
      <c r="A102" s="27"/>
      <c r="B102" s="16" t="s">
        <v>11</v>
      </c>
      <c r="C102" s="17" t="s">
        <v>112</v>
      </c>
      <c r="D102" s="18">
        <v>2</v>
      </c>
      <c r="E102" s="19">
        <v>294.48</v>
      </c>
      <c r="F102" s="1"/>
      <c r="G102" s="20">
        <f t="shared" ref="G102" si="7">D102*F102</f>
        <v>0</v>
      </c>
      <c r="H102" s="21">
        <v>7</v>
      </c>
      <c r="I102" s="21">
        <v>7</v>
      </c>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c r="AY102" s="6"/>
      <c r="AZ102" s="6"/>
      <c r="BA102" s="6"/>
      <c r="BB102" s="6"/>
      <c r="BC102" s="6"/>
      <c r="BD102" s="6"/>
      <c r="BE102" s="6"/>
      <c r="BF102" s="6"/>
      <c r="BG102" s="6"/>
      <c r="BH102" s="6"/>
      <c r="BI102" s="6"/>
      <c r="BJ102" s="6"/>
      <c r="BK102" s="6"/>
      <c r="BL102" s="6"/>
      <c r="BM102" s="6"/>
      <c r="BN102" s="6"/>
      <c r="BO102" s="6"/>
      <c r="BP102" s="6"/>
      <c r="BQ102" s="6"/>
      <c r="BR102" s="6"/>
      <c r="BS102" s="6"/>
      <c r="BT102" s="6"/>
      <c r="BU102" s="6"/>
      <c r="BV102" s="6"/>
      <c r="BW102" s="6"/>
      <c r="BX102" s="6"/>
      <c r="BY102" s="6"/>
      <c r="BZ102" s="6"/>
      <c r="CA102" s="6"/>
      <c r="CB102" s="6"/>
    </row>
    <row r="103" spans="1:80" s="22" customFormat="1" x14ac:dyDescent="0.35">
      <c r="A103" s="27"/>
      <c r="B103" s="16" t="s">
        <v>11</v>
      </c>
      <c r="C103" s="17" t="s">
        <v>113</v>
      </c>
      <c r="D103" s="18">
        <v>5</v>
      </c>
      <c r="E103" s="19">
        <v>37.5</v>
      </c>
      <c r="F103" s="1"/>
      <c r="G103" s="20">
        <f t="shared" si="3"/>
        <v>0</v>
      </c>
      <c r="H103" s="21">
        <v>7</v>
      </c>
      <c r="I103" s="21">
        <v>7</v>
      </c>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c r="AY103" s="6"/>
      <c r="AZ103" s="6"/>
      <c r="BA103" s="6"/>
      <c r="BB103" s="6"/>
      <c r="BC103" s="6"/>
      <c r="BD103" s="6"/>
      <c r="BE103" s="6"/>
      <c r="BF103" s="6"/>
      <c r="BG103" s="6"/>
      <c r="BH103" s="6"/>
      <c r="BI103" s="6"/>
      <c r="BJ103" s="6"/>
      <c r="BK103" s="6"/>
      <c r="BL103" s="6"/>
      <c r="BM103" s="6"/>
      <c r="BN103" s="6"/>
      <c r="BO103" s="6"/>
      <c r="BP103" s="6"/>
      <c r="BQ103" s="6"/>
      <c r="BR103" s="6"/>
      <c r="BS103" s="6"/>
      <c r="BT103" s="6"/>
      <c r="BU103" s="6"/>
      <c r="BV103" s="6"/>
      <c r="BW103" s="6"/>
      <c r="BX103" s="6"/>
      <c r="BY103" s="6"/>
      <c r="BZ103" s="6"/>
      <c r="CA103" s="6"/>
      <c r="CB103" s="6"/>
    </row>
    <row r="104" spans="1:80" s="22" customFormat="1" ht="15" customHeight="1" x14ac:dyDescent="0.35">
      <c r="A104" s="24" t="s">
        <v>114</v>
      </c>
      <c r="B104" s="16" t="s">
        <v>11</v>
      </c>
      <c r="C104" s="17" t="s">
        <v>115</v>
      </c>
      <c r="D104" s="18">
        <v>10</v>
      </c>
      <c r="E104" s="19">
        <v>18.75</v>
      </c>
      <c r="F104" s="1"/>
      <c r="G104" s="20">
        <f t="shared" si="3"/>
        <v>0</v>
      </c>
      <c r="H104" s="21">
        <v>7</v>
      </c>
      <c r="I104" s="21">
        <v>7</v>
      </c>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c r="AY104" s="6"/>
      <c r="AZ104" s="6"/>
      <c r="BA104" s="6"/>
      <c r="BB104" s="6"/>
      <c r="BC104" s="6"/>
      <c r="BD104" s="6"/>
      <c r="BE104" s="6"/>
      <c r="BF104" s="6"/>
      <c r="BG104" s="6"/>
      <c r="BH104" s="6"/>
      <c r="BI104" s="6"/>
      <c r="BJ104" s="6"/>
      <c r="BK104" s="6"/>
      <c r="BL104" s="6"/>
      <c r="BM104" s="6"/>
      <c r="BN104" s="6"/>
      <c r="BO104" s="6"/>
      <c r="BP104" s="6"/>
      <c r="BQ104" s="6"/>
      <c r="BR104" s="6"/>
      <c r="BS104" s="6"/>
      <c r="BT104" s="6"/>
      <c r="BU104" s="6"/>
      <c r="BV104" s="6"/>
      <c r="BW104" s="6"/>
      <c r="BX104" s="6"/>
      <c r="BY104" s="6"/>
      <c r="BZ104" s="6"/>
      <c r="CA104" s="6"/>
      <c r="CB104" s="6"/>
    </row>
    <row r="105" spans="1:80" s="22" customFormat="1" x14ac:dyDescent="0.35">
      <c r="A105" s="24"/>
      <c r="B105" s="16" t="s">
        <v>11</v>
      </c>
      <c r="C105" s="17" t="s">
        <v>116</v>
      </c>
      <c r="D105" s="18">
        <v>25</v>
      </c>
      <c r="E105" s="19">
        <v>106.25</v>
      </c>
      <c r="F105" s="1"/>
      <c r="G105" s="20">
        <f t="shared" si="3"/>
        <v>0</v>
      </c>
      <c r="H105" s="21">
        <v>7</v>
      </c>
      <c r="I105" s="21">
        <v>7</v>
      </c>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c r="AY105" s="6"/>
      <c r="AZ105" s="6"/>
      <c r="BA105" s="6"/>
      <c r="BB105" s="6"/>
      <c r="BC105" s="6"/>
      <c r="BD105" s="6"/>
      <c r="BE105" s="6"/>
      <c r="BF105" s="6"/>
      <c r="BG105" s="6"/>
      <c r="BH105" s="6"/>
      <c r="BI105" s="6"/>
      <c r="BJ105" s="6"/>
      <c r="BK105" s="6"/>
      <c r="BL105" s="6"/>
      <c r="BM105" s="6"/>
      <c r="BN105" s="6"/>
      <c r="BO105" s="6"/>
      <c r="BP105" s="6"/>
      <c r="BQ105" s="6"/>
      <c r="BR105" s="6"/>
      <c r="BS105" s="6"/>
      <c r="BT105" s="6"/>
      <c r="BU105" s="6"/>
      <c r="BV105" s="6"/>
      <c r="BW105" s="6"/>
      <c r="BX105" s="6"/>
      <c r="BY105" s="6"/>
      <c r="BZ105" s="6"/>
      <c r="CA105" s="6"/>
      <c r="CB105" s="6"/>
    </row>
    <row r="106" spans="1:80" s="22" customFormat="1" x14ac:dyDescent="0.35">
      <c r="A106" s="24"/>
      <c r="B106" s="16" t="s">
        <v>11</v>
      </c>
      <c r="C106" s="17" t="s">
        <v>117</v>
      </c>
      <c r="D106" s="18">
        <v>25</v>
      </c>
      <c r="E106" s="19">
        <v>106.25</v>
      </c>
      <c r="F106" s="1"/>
      <c r="G106" s="20">
        <f t="shared" si="3"/>
        <v>0</v>
      </c>
      <c r="H106" s="21">
        <v>7</v>
      </c>
      <c r="I106" s="21">
        <v>7</v>
      </c>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c r="AY106" s="6"/>
      <c r="AZ106" s="6"/>
      <c r="BA106" s="6"/>
      <c r="BB106" s="6"/>
      <c r="BC106" s="6"/>
      <c r="BD106" s="6"/>
      <c r="BE106" s="6"/>
      <c r="BF106" s="6"/>
      <c r="BG106" s="6"/>
      <c r="BH106" s="6"/>
      <c r="BI106" s="6"/>
      <c r="BJ106" s="6"/>
      <c r="BK106" s="6"/>
      <c r="BL106" s="6"/>
      <c r="BM106" s="6"/>
      <c r="BN106" s="6"/>
      <c r="BO106" s="6"/>
      <c r="BP106" s="6"/>
      <c r="BQ106" s="6"/>
      <c r="BR106" s="6"/>
      <c r="BS106" s="6"/>
      <c r="BT106" s="6"/>
      <c r="BU106" s="6"/>
      <c r="BV106" s="6"/>
      <c r="BW106" s="6"/>
      <c r="BX106" s="6"/>
      <c r="BY106" s="6"/>
      <c r="BZ106" s="6"/>
      <c r="CA106" s="6"/>
      <c r="CB106" s="6"/>
    </row>
    <row r="107" spans="1:80" s="22" customFormat="1" x14ac:dyDescent="0.35">
      <c r="A107" s="24"/>
      <c r="B107" s="16" t="s">
        <v>11</v>
      </c>
      <c r="C107" s="17" t="s">
        <v>118</v>
      </c>
      <c r="D107" s="18">
        <v>10</v>
      </c>
      <c r="E107" s="19">
        <v>93.75</v>
      </c>
      <c r="F107" s="1"/>
      <c r="G107" s="20">
        <f t="shared" ref="G107:G136" si="8">D107*F107</f>
        <v>0</v>
      </c>
      <c r="H107" s="21">
        <v>7</v>
      </c>
      <c r="I107" s="21">
        <v>7</v>
      </c>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c r="AY107" s="6"/>
      <c r="AZ107" s="6"/>
      <c r="BA107" s="6"/>
      <c r="BB107" s="6"/>
      <c r="BC107" s="6"/>
      <c r="BD107" s="6"/>
      <c r="BE107" s="6"/>
      <c r="BF107" s="6"/>
      <c r="BG107" s="6"/>
      <c r="BH107" s="6"/>
      <c r="BI107" s="6"/>
      <c r="BJ107" s="6"/>
      <c r="BK107" s="6"/>
      <c r="BL107" s="6"/>
      <c r="BM107" s="6"/>
      <c r="BN107" s="6"/>
      <c r="BO107" s="6"/>
      <c r="BP107" s="6"/>
      <c r="BQ107" s="6"/>
      <c r="BR107" s="6"/>
      <c r="BS107" s="6"/>
      <c r="BT107" s="6"/>
      <c r="BU107" s="6"/>
      <c r="BV107" s="6"/>
      <c r="BW107" s="6"/>
      <c r="BX107" s="6"/>
      <c r="BY107" s="6"/>
      <c r="BZ107" s="6"/>
      <c r="CA107" s="6"/>
      <c r="CB107" s="6"/>
    </row>
    <row r="108" spans="1:80" s="22" customFormat="1" x14ac:dyDescent="0.35">
      <c r="A108" s="24"/>
      <c r="B108" s="16" t="s">
        <v>11</v>
      </c>
      <c r="C108" s="17" t="s">
        <v>119</v>
      </c>
      <c r="D108" s="18">
        <v>10</v>
      </c>
      <c r="E108" s="19">
        <v>112.5</v>
      </c>
      <c r="F108" s="1"/>
      <c r="G108" s="20">
        <f t="shared" si="8"/>
        <v>0</v>
      </c>
      <c r="H108" s="21">
        <v>7</v>
      </c>
      <c r="I108" s="21">
        <v>7</v>
      </c>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c r="AY108" s="6"/>
      <c r="AZ108" s="6"/>
      <c r="BA108" s="6"/>
      <c r="BB108" s="6"/>
      <c r="BC108" s="6"/>
      <c r="BD108" s="6"/>
      <c r="BE108" s="6"/>
      <c r="BF108" s="6"/>
      <c r="BG108" s="6"/>
      <c r="BH108" s="6"/>
      <c r="BI108" s="6"/>
      <c r="BJ108" s="6"/>
      <c r="BK108" s="6"/>
      <c r="BL108" s="6"/>
      <c r="BM108" s="6"/>
      <c r="BN108" s="6"/>
      <c r="BO108" s="6"/>
      <c r="BP108" s="6"/>
      <c r="BQ108" s="6"/>
      <c r="BR108" s="6"/>
      <c r="BS108" s="6"/>
      <c r="BT108" s="6"/>
      <c r="BU108" s="6"/>
      <c r="BV108" s="6"/>
      <c r="BW108" s="6"/>
      <c r="BX108" s="6"/>
      <c r="BY108" s="6"/>
      <c r="BZ108" s="6"/>
      <c r="CA108" s="6"/>
      <c r="CB108" s="6"/>
    </row>
    <row r="109" spans="1:80" s="22" customFormat="1" x14ac:dyDescent="0.35">
      <c r="A109" s="24"/>
      <c r="B109" s="16" t="s">
        <v>11</v>
      </c>
      <c r="C109" s="17" t="s">
        <v>120</v>
      </c>
      <c r="D109" s="18">
        <v>10</v>
      </c>
      <c r="E109" s="19">
        <v>31.25</v>
      </c>
      <c r="F109" s="1"/>
      <c r="G109" s="20">
        <f t="shared" si="8"/>
        <v>0</v>
      </c>
      <c r="H109" s="21">
        <v>7</v>
      </c>
      <c r="I109" s="21">
        <v>7</v>
      </c>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c r="AY109" s="6"/>
      <c r="AZ109" s="6"/>
      <c r="BA109" s="6"/>
      <c r="BB109" s="6"/>
      <c r="BC109" s="6"/>
      <c r="BD109" s="6"/>
      <c r="BE109" s="6"/>
      <c r="BF109" s="6"/>
      <c r="BG109" s="6"/>
      <c r="BH109" s="6"/>
      <c r="BI109" s="6"/>
      <c r="BJ109" s="6"/>
      <c r="BK109" s="6"/>
      <c r="BL109" s="6"/>
      <c r="BM109" s="6"/>
      <c r="BN109" s="6"/>
      <c r="BO109" s="6"/>
      <c r="BP109" s="6"/>
      <c r="BQ109" s="6"/>
      <c r="BR109" s="6"/>
      <c r="BS109" s="6"/>
      <c r="BT109" s="6"/>
      <c r="BU109" s="6"/>
      <c r="BV109" s="6"/>
      <c r="BW109" s="6"/>
      <c r="BX109" s="6"/>
      <c r="BY109" s="6"/>
      <c r="BZ109" s="6"/>
      <c r="CA109" s="6"/>
      <c r="CB109" s="6"/>
    </row>
    <row r="110" spans="1:80" s="22" customFormat="1" x14ac:dyDescent="0.35">
      <c r="A110" s="30" t="s">
        <v>121</v>
      </c>
      <c r="B110" s="16" t="s">
        <v>11</v>
      </c>
      <c r="C110" s="17" t="s">
        <v>122</v>
      </c>
      <c r="D110" s="18">
        <v>10</v>
      </c>
      <c r="E110" s="19">
        <v>18.75</v>
      </c>
      <c r="F110" s="1"/>
      <c r="G110" s="20">
        <f t="shared" si="8"/>
        <v>0</v>
      </c>
      <c r="H110" s="21">
        <v>7</v>
      </c>
      <c r="I110" s="21">
        <v>7</v>
      </c>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c r="AZ110" s="6"/>
      <c r="BA110" s="6"/>
      <c r="BB110" s="6"/>
      <c r="BC110" s="6"/>
      <c r="BD110" s="6"/>
      <c r="BE110" s="6"/>
      <c r="BF110" s="6"/>
      <c r="BG110" s="6"/>
      <c r="BH110" s="6"/>
      <c r="BI110" s="6"/>
      <c r="BJ110" s="6"/>
      <c r="BK110" s="6"/>
      <c r="BL110" s="6"/>
      <c r="BM110" s="6"/>
      <c r="BN110" s="6"/>
      <c r="BO110" s="6"/>
      <c r="BP110" s="6"/>
      <c r="BQ110" s="6"/>
      <c r="BR110" s="6"/>
      <c r="BS110" s="6"/>
      <c r="BT110" s="6"/>
      <c r="BU110" s="6"/>
      <c r="BV110" s="6"/>
      <c r="BW110" s="6"/>
      <c r="BX110" s="6"/>
      <c r="BY110" s="6"/>
      <c r="BZ110" s="6"/>
      <c r="CA110" s="6"/>
      <c r="CB110" s="6"/>
    </row>
    <row r="111" spans="1:80" s="22" customFormat="1" x14ac:dyDescent="0.35">
      <c r="A111" s="30"/>
      <c r="B111" s="16" t="s">
        <v>11</v>
      </c>
      <c r="C111" s="17" t="s">
        <v>123</v>
      </c>
      <c r="D111" s="18">
        <v>15</v>
      </c>
      <c r="E111" s="19">
        <v>100</v>
      </c>
      <c r="F111" s="1"/>
      <c r="G111" s="20">
        <f t="shared" si="8"/>
        <v>0</v>
      </c>
      <c r="H111" s="21">
        <v>7</v>
      </c>
      <c r="I111" s="21">
        <v>7</v>
      </c>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c r="AY111" s="6"/>
      <c r="AZ111" s="6"/>
      <c r="BA111" s="6"/>
      <c r="BB111" s="6"/>
      <c r="BC111" s="6"/>
      <c r="BD111" s="6"/>
      <c r="BE111" s="6"/>
      <c r="BF111" s="6"/>
      <c r="BG111" s="6"/>
      <c r="BH111" s="6"/>
      <c r="BI111" s="6"/>
      <c r="BJ111" s="6"/>
      <c r="BK111" s="6"/>
      <c r="BL111" s="6"/>
      <c r="BM111" s="6"/>
      <c r="BN111" s="6"/>
      <c r="BO111" s="6"/>
      <c r="BP111" s="6"/>
      <c r="BQ111" s="6"/>
      <c r="BR111" s="6"/>
      <c r="BS111" s="6"/>
      <c r="BT111" s="6"/>
      <c r="BU111" s="6"/>
      <c r="BV111" s="6"/>
      <c r="BW111" s="6"/>
      <c r="BX111" s="6"/>
      <c r="BY111" s="6"/>
      <c r="BZ111" s="6"/>
      <c r="CA111" s="6"/>
      <c r="CB111" s="6"/>
    </row>
    <row r="112" spans="1:80" s="22" customFormat="1" x14ac:dyDescent="0.35">
      <c r="A112" s="30"/>
      <c r="B112" s="16" t="s">
        <v>11</v>
      </c>
      <c r="C112" s="17" t="s">
        <v>124</v>
      </c>
      <c r="D112" s="18">
        <v>10</v>
      </c>
      <c r="E112" s="19">
        <v>37.5</v>
      </c>
      <c r="F112" s="1"/>
      <c r="G112" s="20">
        <f t="shared" si="8"/>
        <v>0</v>
      </c>
      <c r="H112" s="21">
        <v>7</v>
      </c>
      <c r="I112" s="21">
        <v>7</v>
      </c>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c r="BA112" s="6"/>
      <c r="BB112" s="6"/>
      <c r="BC112" s="6"/>
      <c r="BD112" s="6"/>
      <c r="BE112" s="6"/>
      <c r="BF112" s="6"/>
      <c r="BG112" s="6"/>
      <c r="BH112" s="6"/>
      <c r="BI112" s="6"/>
      <c r="BJ112" s="6"/>
      <c r="BK112" s="6"/>
      <c r="BL112" s="6"/>
      <c r="BM112" s="6"/>
      <c r="BN112" s="6"/>
      <c r="BO112" s="6"/>
      <c r="BP112" s="6"/>
      <c r="BQ112" s="6"/>
      <c r="BR112" s="6"/>
      <c r="BS112" s="6"/>
      <c r="BT112" s="6"/>
      <c r="BU112" s="6"/>
      <c r="BV112" s="6"/>
      <c r="BW112" s="6"/>
      <c r="BX112" s="6"/>
      <c r="BY112" s="6"/>
      <c r="BZ112" s="6"/>
      <c r="CA112" s="6"/>
      <c r="CB112" s="6"/>
    </row>
    <row r="113" spans="1:80" s="22" customFormat="1" x14ac:dyDescent="0.35">
      <c r="A113" s="30"/>
      <c r="B113" s="16" t="s">
        <v>11</v>
      </c>
      <c r="C113" s="17" t="s">
        <v>125</v>
      </c>
      <c r="D113" s="18">
        <v>20</v>
      </c>
      <c r="E113" s="19">
        <v>100</v>
      </c>
      <c r="F113" s="1"/>
      <c r="G113" s="20">
        <f t="shared" si="8"/>
        <v>0</v>
      </c>
      <c r="H113" s="21">
        <v>7</v>
      </c>
      <c r="I113" s="21">
        <v>7</v>
      </c>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6"/>
      <c r="AZ113" s="6"/>
      <c r="BA113" s="6"/>
      <c r="BB113" s="6"/>
      <c r="BC113" s="6"/>
      <c r="BD113" s="6"/>
      <c r="BE113" s="6"/>
      <c r="BF113" s="6"/>
      <c r="BG113" s="6"/>
      <c r="BH113" s="6"/>
      <c r="BI113" s="6"/>
      <c r="BJ113" s="6"/>
      <c r="BK113" s="6"/>
      <c r="BL113" s="6"/>
      <c r="BM113" s="6"/>
      <c r="BN113" s="6"/>
      <c r="BO113" s="6"/>
      <c r="BP113" s="6"/>
      <c r="BQ113" s="6"/>
      <c r="BR113" s="6"/>
      <c r="BS113" s="6"/>
      <c r="BT113" s="6"/>
      <c r="BU113" s="6"/>
      <c r="BV113" s="6"/>
      <c r="BW113" s="6"/>
      <c r="BX113" s="6"/>
      <c r="BY113" s="6"/>
      <c r="BZ113" s="6"/>
      <c r="CA113" s="6"/>
      <c r="CB113" s="6"/>
    </row>
    <row r="114" spans="1:80" s="22" customFormat="1" x14ac:dyDescent="0.35">
      <c r="A114" s="30"/>
      <c r="B114" s="16" t="s">
        <v>11</v>
      </c>
      <c r="C114" s="17" t="s">
        <v>126</v>
      </c>
      <c r="D114" s="18">
        <v>25</v>
      </c>
      <c r="E114" s="19">
        <v>106.25</v>
      </c>
      <c r="F114" s="1"/>
      <c r="G114" s="20">
        <f t="shared" si="8"/>
        <v>0</v>
      </c>
      <c r="H114" s="21">
        <v>7</v>
      </c>
      <c r="I114" s="21">
        <v>7</v>
      </c>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6"/>
      <c r="AZ114" s="6"/>
      <c r="BA114" s="6"/>
      <c r="BB114" s="6"/>
      <c r="BC114" s="6"/>
      <c r="BD114" s="6"/>
      <c r="BE114" s="6"/>
      <c r="BF114" s="6"/>
      <c r="BG114" s="6"/>
      <c r="BH114" s="6"/>
      <c r="BI114" s="6"/>
      <c r="BJ114" s="6"/>
      <c r="BK114" s="6"/>
      <c r="BL114" s="6"/>
      <c r="BM114" s="6"/>
      <c r="BN114" s="6"/>
      <c r="BO114" s="6"/>
      <c r="BP114" s="6"/>
      <c r="BQ114" s="6"/>
      <c r="BR114" s="6"/>
      <c r="BS114" s="6"/>
      <c r="BT114" s="6"/>
      <c r="BU114" s="6"/>
      <c r="BV114" s="6"/>
      <c r="BW114" s="6"/>
      <c r="BX114" s="6"/>
      <c r="BY114" s="6"/>
      <c r="BZ114" s="6"/>
      <c r="CA114" s="6"/>
      <c r="CB114" s="6"/>
    </row>
    <row r="115" spans="1:80" s="22" customFormat="1" x14ac:dyDescent="0.35">
      <c r="A115" s="30"/>
      <c r="B115" s="16" t="s">
        <v>11</v>
      </c>
      <c r="C115" s="17" t="s">
        <v>127</v>
      </c>
      <c r="D115" s="18">
        <v>10</v>
      </c>
      <c r="E115" s="19">
        <v>106.25</v>
      </c>
      <c r="F115" s="1"/>
      <c r="G115" s="20">
        <f t="shared" si="8"/>
        <v>0</v>
      </c>
      <c r="H115" s="21">
        <v>7</v>
      </c>
      <c r="I115" s="21">
        <v>7</v>
      </c>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c r="AY115" s="6"/>
      <c r="AZ115" s="6"/>
      <c r="BA115" s="6"/>
      <c r="BB115" s="6"/>
      <c r="BC115" s="6"/>
      <c r="BD115" s="6"/>
      <c r="BE115" s="6"/>
      <c r="BF115" s="6"/>
      <c r="BG115" s="6"/>
      <c r="BH115" s="6"/>
      <c r="BI115" s="6"/>
      <c r="BJ115" s="6"/>
      <c r="BK115" s="6"/>
      <c r="BL115" s="6"/>
      <c r="BM115" s="6"/>
      <c r="BN115" s="6"/>
      <c r="BO115" s="6"/>
      <c r="BP115" s="6"/>
      <c r="BQ115" s="6"/>
      <c r="BR115" s="6"/>
      <c r="BS115" s="6"/>
      <c r="BT115" s="6"/>
      <c r="BU115" s="6"/>
      <c r="BV115" s="6"/>
      <c r="BW115" s="6"/>
      <c r="BX115" s="6"/>
      <c r="BY115" s="6"/>
      <c r="BZ115" s="6"/>
      <c r="CA115" s="6"/>
      <c r="CB115" s="6"/>
    </row>
    <row r="116" spans="1:80" s="22" customFormat="1" x14ac:dyDescent="0.35">
      <c r="A116" s="30"/>
      <c r="B116" s="16" t="s">
        <v>11</v>
      </c>
      <c r="C116" s="17" t="s">
        <v>128</v>
      </c>
      <c r="D116" s="18">
        <v>10</v>
      </c>
      <c r="E116" s="19">
        <v>100</v>
      </c>
      <c r="F116" s="1"/>
      <c r="G116" s="20">
        <f t="shared" si="8"/>
        <v>0</v>
      </c>
      <c r="H116" s="21">
        <v>7</v>
      </c>
      <c r="I116" s="21">
        <v>7</v>
      </c>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c r="AY116" s="6"/>
      <c r="AZ116" s="6"/>
      <c r="BA116" s="6"/>
      <c r="BB116" s="6"/>
      <c r="BC116" s="6"/>
      <c r="BD116" s="6"/>
      <c r="BE116" s="6"/>
      <c r="BF116" s="6"/>
      <c r="BG116" s="6"/>
      <c r="BH116" s="6"/>
      <c r="BI116" s="6"/>
      <c r="BJ116" s="6"/>
      <c r="BK116" s="6"/>
      <c r="BL116" s="6"/>
      <c r="BM116" s="6"/>
      <c r="BN116" s="6"/>
      <c r="BO116" s="6"/>
      <c r="BP116" s="6"/>
      <c r="BQ116" s="6"/>
      <c r="BR116" s="6"/>
      <c r="BS116" s="6"/>
      <c r="BT116" s="6"/>
      <c r="BU116" s="6"/>
      <c r="BV116" s="6"/>
      <c r="BW116" s="6"/>
      <c r="BX116" s="6"/>
      <c r="BY116" s="6"/>
      <c r="BZ116" s="6"/>
      <c r="CA116" s="6"/>
      <c r="CB116" s="6"/>
    </row>
    <row r="117" spans="1:80" s="22" customFormat="1" ht="15" customHeight="1" x14ac:dyDescent="0.35">
      <c r="A117" s="24" t="s">
        <v>129</v>
      </c>
      <c r="B117" s="16" t="s">
        <v>11</v>
      </c>
      <c r="C117" s="17" t="s">
        <v>130</v>
      </c>
      <c r="D117" s="18">
        <v>25</v>
      </c>
      <c r="E117" s="19">
        <v>18.75</v>
      </c>
      <c r="F117" s="1"/>
      <c r="G117" s="20">
        <f t="shared" si="8"/>
        <v>0</v>
      </c>
      <c r="H117" s="21">
        <v>7</v>
      </c>
      <c r="I117" s="21">
        <v>7</v>
      </c>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c r="AY117" s="6"/>
      <c r="AZ117" s="6"/>
      <c r="BA117" s="6"/>
      <c r="BB117" s="6"/>
      <c r="BC117" s="6"/>
      <c r="BD117" s="6"/>
      <c r="BE117" s="6"/>
      <c r="BF117" s="6"/>
      <c r="BG117" s="6"/>
      <c r="BH117" s="6"/>
      <c r="BI117" s="6"/>
      <c r="BJ117" s="6"/>
      <c r="BK117" s="6"/>
      <c r="BL117" s="6"/>
      <c r="BM117" s="6"/>
      <c r="BN117" s="6"/>
      <c r="BO117" s="6"/>
      <c r="BP117" s="6"/>
      <c r="BQ117" s="6"/>
      <c r="BR117" s="6"/>
      <c r="BS117" s="6"/>
      <c r="BT117" s="6"/>
      <c r="BU117" s="6"/>
      <c r="BV117" s="6"/>
      <c r="BW117" s="6"/>
      <c r="BX117" s="6"/>
      <c r="BY117" s="6"/>
      <c r="BZ117" s="6"/>
      <c r="CA117" s="6"/>
      <c r="CB117" s="6"/>
    </row>
    <row r="118" spans="1:80" s="22" customFormat="1" x14ac:dyDescent="0.35">
      <c r="A118" s="24"/>
      <c r="B118" s="16" t="s">
        <v>11</v>
      </c>
      <c r="C118" s="17" t="s">
        <v>131</v>
      </c>
      <c r="D118" s="18">
        <v>15</v>
      </c>
      <c r="E118" s="19">
        <v>100</v>
      </c>
      <c r="F118" s="1"/>
      <c r="G118" s="20">
        <f t="shared" si="8"/>
        <v>0</v>
      </c>
      <c r="H118" s="21">
        <v>7</v>
      </c>
      <c r="I118" s="21">
        <v>7</v>
      </c>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c r="AY118" s="6"/>
      <c r="AZ118" s="6"/>
      <c r="BA118" s="6"/>
      <c r="BB118" s="6"/>
      <c r="BC118" s="6"/>
      <c r="BD118" s="6"/>
      <c r="BE118" s="6"/>
      <c r="BF118" s="6"/>
      <c r="BG118" s="6"/>
      <c r="BH118" s="6"/>
      <c r="BI118" s="6"/>
      <c r="BJ118" s="6"/>
      <c r="BK118" s="6"/>
      <c r="BL118" s="6"/>
      <c r="BM118" s="6"/>
      <c r="BN118" s="6"/>
      <c r="BO118" s="6"/>
      <c r="BP118" s="6"/>
      <c r="BQ118" s="6"/>
      <c r="BR118" s="6"/>
      <c r="BS118" s="6"/>
      <c r="BT118" s="6"/>
      <c r="BU118" s="6"/>
      <c r="BV118" s="6"/>
      <c r="BW118" s="6"/>
      <c r="BX118" s="6"/>
      <c r="BY118" s="6"/>
      <c r="BZ118" s="6"/>
      <c r="CA118" s="6"/>
      <c r="CB118" s="6"/>
    </row>
    <row r="119" spans="1:80" s="22" customFormat="1" x14ac:dyDescent="0.35">
      <c r="A119" s="24"/>
      <c r="B119" s="16" t="s">
        <v>11</v>
      </c>
      <c r="C119" s="17" t="s">
        <v>132</v>
      </c>
      <c r="D119" s="18">
        <v>10</v>
      </c>
      <c r="E119" s="19">
        <v>106.25</v>
      </c>
      <c r="F119" s="1"/>
      <c r="G119" s="20">
        <f t="shared" si="8"/>
        <v>0</v>
      </c>
      <c r="H119" s="21">
        <v>7</v>
      </c>
      <c r="I119" s="21">
        <v>7</v>
      </c>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c r="AY119" s="6"/>
      <c r="AZ119" s="6"/>
      <c r="BA119" s="6"/>
      <c r="BB119" s="6"/>
      <c r="BC119" s="6"/>
      <c r="BD119" s="6"/>
      <c r="BE119" s="6"/>
      <c r="BF119" s="6"/>
      <c r="BG119" s="6"/>
      <c r="BH119" s="6"/>
      <c r="BI119" s="6"/>
      <c r="BJ119" s="6"/>
      <c r="BK119" s="6"/>
      <c r="BL119" s="6"/>
      <c r="BM119" s="6"/>
      <c r="BN119" s="6"/>
      <c r="BO119" s="6"/>
      <c r="BP119" s="6"/>
      <c r="BQ119" s="6"/>
      <c r="BR119" s="6"/>
      <c r="BS119" s="6"/>
      <c r="BT119" s="6"/>
      <c r="BU119" s="6"/>
      <c r="BV119" s="6"/>
      <c r="BW119" s="6"/>
      <c r="BX119" s="6"/>
      <c r="BY119" s="6"/>
      <c r="BZ119" s="6"/>
      <c r="CA119" s="6"/>
      <c r="CB119" s="6"/>
    </row>
    <row r="120" spans="1:80" s="22" customFormat="1" x14ac:dyDescent="0.35">
      <c r="A120" s="24"/>
      <c r="B120" s="16" t="s">
        <v>11</v>
      </c>
      <c r="C120" s="17" t="s">
        <v>133</v>
      </c>
      <c r="D120" s="18">
        <v>0.3</v>
      </c>
      <c r="E120" s="19">
        <v>37.5</v>
      </c>
      <c r="F120" s="1"/>
      <c r="G120" s="20">
        <f t="shared" si="8"/>
        <v>0</v>
      </c>
      <c r="H120" s="21">
        <v>7</v>
      </c>
      <c r="I120" s="21">
        <v>7</v>
      </c>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c r="AY120" s="6"/>
      <c r="AZ120" s="6"/>
      <c r="BA120" s="6"/>
      <c r="BB120" s="6"/>
      <c r="BC120" s="6"/>
      <c r="BD120" s="6"/>
      <c r="BE120" s="6"/>
      <c r="BF120" s="6"/>
      <c r="BG120" s="6"/>
      <c r="BH120" s="6"/>
      <c r="BI120" s="6"/>
      <c r="BJ120" s="6"/>
      <c r="BK120" s="6"/>
      <c r="BL120" s="6"/>
      <c r="BM120" s="6"/>
      <c r="BN120" s="6"/>
      <c r="BO120" s="6"/>
      <c r="BP120" s="6"/>
      <c r="BQ120" s="6"/>
      <c r="BR120" s="6"/>
      <c r="BS120" s="6"/>
      <c r="BT120" s="6"/>
      <c r="BU120" s="6"/>
      <c r="BV120" s="6"/>
      <c r="BW120" s="6"/>
      <c r="BX120" s="6"/>
      <c r="BY120" s="6"/>
      <c r="BZ120" s="6"/>
      <c r="CA120" s="6"/>
      <c r="CB120" s="6"/>
    </row>
    <row r="121" spans="1:80" s="22" customFormat="1" x14ac:dyDescent="0.35">
      <c r="A121" s="24"/>
      <c r="B121" s="16" t="s">
        <v>11</v>
      </c>
      <c r="C121" s="17" t="s">
        <v>134</v>
      </c>
      <c r="D121" s="18">
        <v>10</v>
      </c>
      <c r="E121" s="19">
        <v>100</v>
      </c>
      <c r="F121" s="1"/>
      <c r="G121" s="20">
        <f t="shared" si="8"/>
        <v>0</v>
      </c>
      <c r="H121" s="21">
        <v>7</v>
      </c>
      <c r="I121" s="21">
        <v>7</v>
      </c>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c r="AY121" s="6"/>
      <c r="AZ121" s="6"/>
      <c r="BA121" s="6"/>
      <c r="BB121" s="6"/>
      <c r="BC121" s="6"/>
      <c r="BD121" s="6"/>
      <c r="BE121" s="6"/>
      <c r="BF121" s="6"/>
      <c r="BG121" s="6"/>
      <c r="BH121" s="6"/>
      <c r="BI121" s="6"/>
      <c r="BJ121" s="6"/>
      <c r="BK121" s="6"/>
      <c r="BL121" s="6"/>
      <c r="BM121" s="6"/>
      <c r="BN121" s="6"/>
      <c r="BO121" s="6"/>
      <c r="BP121" s="6"/>
      <c r="BQ121" s="6"/>
      <c r="BR121" s="6"/>
      <c r="BS121" s="6"/>
      <c r="BT121" s="6"/>
      <c r="BU121" s="6"/>
      <c r="BV121" s="6"/>
      <c r="BW121" s="6"/>
      <c r="BX121" s="6"/>
      <c r="BY121" s="6"/>
      <c r="BZ121" s="6"/>
      <c r="CA121" s="6"/>
      <c r="CB121" s="6"/>
    </row>
    <row r="122" spans="1:80" s="22" customFormat="1" x14ac:dyDescent="0.35">
      <c r="A122" s="24"/>
      <c r="B122" s="16" t="s">
        <v>11</v>
      </c>
      <c r="C122" s="17" t="s">
        <v>128</v>
      </c>
      <c r="D122" s="18">
        <v>10</v>
      </c>
      <c r="E122" s="19">
        <v>100</v>
      </c>
      <c r="F122" s="1"/>
      <c r="G122" s="20">
        <f t="shared" si="8"/>
        <v>0</v>
      </c>
      <c r="H122" s="21">
        <v>7</v>
      </c>
      <c r="I122" s="21">
        <v>7</v>
      </c>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c r="AY122" s="6"/>
      <c r="AZ122" s="6"/>
      <c r="BA122" s="6"/>
      <c r="BB122" s="6"/>
      <c r="BC122" s="6"/>
      <c r="BD122" s="6"/>
      <c r="BE122" s="6"/>
      <c r="BF122" s="6"/>
      <c r="BG122" s="6"/>
      <c r="BH122" s="6"/>
      <c r="BI122" s="6"/>
      <c r="BJ122" s="6"/>
      <c r="BK122" s="6"/>
      <c r="BL122" s="6"/>
      <c r="BM122" s="6"/>
      <c r="BN122" s="6"/>
      <c r="BO122" s="6"/>
      <c r="BP122" s="6"/>
      <c r="BQ122" s="6"/>
      <c r="BR122" s="6"/>
      <c r="BS122" s="6"/>
      <c r="BT122" s="6"/>
      <c r="BU122" s="6"/>
      <c r="BV122" s="6"/>
      <c r="BW122" s="6"/>
      <c r="BX122" s="6"/>
      <c r="BY122" s="6"/>
      <c r="BZ122" s="6"/>
      <c r="CA122" s="6"/>
      <c r="CB122" s="6"/>
    </row>
    <row r="123" spans="1:80" s="22" customFormat="1" ht="15" customHeight="1" x14ac:dyDescent="0.35">
      <c r="A123" s="24" t="s">
        <v>135</v>
      </c>
      <c r="B123" s="16" t="s">
        <v>11</v>
      </c>
      <c r="C123" s="17" t="s">
        <v>136</v>
      </c>
      <c r="D123" s="18">
        <v>10</v>
      </c>
      <c r="E123" s="19">
        <v>106.25</v>
      </c>
      <c r="F123" s="1"/>
      <c r="G123" s="20">
        <f t="shared" si="8"/>
        <v>0</v>
      </c>
      <c r="H123" s="21">
        <v>7</v>
      </c>
      <c r="I123" s="21">
        <v>7</v>
      </c>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c r="AY123" s="6"/>
      <c r="AZ123" s="6"/>
      <c r="BA123" s="6"/>
      <c r="BB123" s="6"/>
      <c r="BC123" s="6"/>
      <c r="BD123" s="6"/>
      <c r="BE123" s="6"/>
      <c r="BF123" s="6"/>
      <c r="BG123" s="6"/>
      <c r="BH123" s="6"/>
      <c r="BI123" s="6"/>
      <c r="BJ123" s="6"/>
      <c r="BK123" s="6"/>
      <c r="BL123" s="6"/>
      <c r="BM123" s="6"/>
      <c r="BN123" s="6"/>
      <c r="BO123" s="6"/>
      <c r="BP123" s="6"/>
      <c r="BQ123" s="6"/>
      <c r="BR123" s="6"/>
      <c r="BS123" s="6"/>
      <c r="BT123" s="6"/>
      <c r="BU123" s="6"/>
      <c r="BV123" s="6"/>
      <c r="BW123" s="6"/>
      <c r="BX123" s="6"/>
      <c r="BY123" s="6"/>
      <c r="BZ123" s="6"/>
      <c r="CA123" s="6"/>
      <c r="CB123" s="6"/>
    </row>
    <row r="124" spans="1:80" s="22" customFormat="1" x14ac:dyDescent="0.35">
      <c r="A124" s="24"/>
      <c r="B124" s="16" t="s">
        <v>11</v>
      </c>
      <c r="C124" s="17" t="s">
        <v>137</v>
      </c>
      <c r="D124" s="18">
        <v>50</v>
      </c>
      <c r="E124" s="19">
        <v>87.5</v>
      </c>
      <c r="F124" s="1"/>
      <c r="G124" s="20">
        <f t="shared" si="8"/>
        <v>0</v>
      </c>
      <c r="H124" s="21">
        <v>7</v>
      </c>
      <c r="I124" s="21">
        <v>7</v>
      </c>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c r="AY124" s="6"/>
      <c r="AZ124" s="6"/>
      <c r="BA124" s="6"/>
      <c r="BB124" s="6"/>
      <c r="BC124" s="6"/>
      <c r="BD124" s="6"/>
      <c r="BE124" s="6"/>
      <c r="BF124" s="6"/>
      <c r="BG124" s="6"/>
      <c r="BH124" s="6"/>
      <c r="BI124" s="6"/>
      <c r="BJ124" s="6"/>
      <c r="BK124" s="6"/>
      <c r="BL124" s="6"/>
      <c r="BM124" s="6"/>
      <c r="BN124" s="6"/>
      <c r="BO124" s="6"/>
      <c r="BP124" s="6"/>
      <c r="BQ124" s="6"/>
      <c r="BR124" s="6"/>
      <c r="BS124" s="6"/>
      <c r="BT124" s="6"/>
      <c r="BU124" s="6"/>
      <c r="BV124" s="6"/>
      <c r="BW124" s="6"/>
      <c r="BX124" s="6"/>
      <c r="BY124" s="6"/>
      <c r="BZ124" s="6"/>
      <c r="CA124" s="6"/>
      <c r="CB124" s="6"/>
    </row>
    <row r="125" spans="1:80" s="22" customFormat="1" x14ac:dyDescent="0.35">
      <c r="A125" s="24"/>
      <c r="B125" s="16" t="s">
        <v>11</v>
      </c>
      <c r="C125" s="17" t="s">
        <v>138</v>
      </c>
      <c r="D125" s="18">
        <v>25</v>
      </c>
      <c r="E125" s="19">
        <v>112.5</v>
      </c>
      <c r="F125" s="1"/>
      <c r="G125" s="20">
        <f t="shared" si="8"/>
        <v>0</v>
      </c>
      <c r="H125" s="21">
        <v>2</v>
      </c>
      <c r="I125" s="21">
        <v>2</v>
      </c>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c r="AY125" s="6"/>
      <c r="AZ125" s="6"/>
      <c r="BA125" s="6"/>
      <c r="BB125" s="6"/>
      <c r="BC125" s="6"/>
      <c r="BD125" s="6"/>
      <c r="BE125" s="6"/>
      <c r="BF125" s="6"/>
      <c r="BG125" s="6"/>
      <c r="BH125" s="6"/>
      <c r="BI125" s="6"/>
      <c r="BJ125" s="6"/>
      <c r="BK125" s="6"/>
      <c r="BL125" s="6"/>
      <c r="BM125" s="6"/>
      <c r="BN125" s="6"/>
      <c r="BO125" s="6"/>
      <c r="BP125" s="6"/>
      <c r="BQ125" s="6"/>
      <c r="BR125" s="6"/>
      <c r="BS125" s="6"/>
      <c r="BT125" s="6"/>
      <c r="BU125" s="6"/>
      <c r="BV125" s="6"/>
      <c r="BW125" s="6"/>
      <c r="BX125" s="6"/>
      <c r="BY125" s="6"/>
      <c r="BZ125" s="6"/>
      <c r="CA125" s="6"/>
      <c r="CB125" s="6"/>
    </row>
    <row r="126" spans="1:80" s="22" customFormat="1" x14ac:dyDescent="0.35">
      <c r="A126" s="24"/>
      <c r="B126" s="16" t="s">
        <v>11</v>
      </c>
      <c r="C126" s="17" t="s">
        <v>139</v>
      </c>
      <c r="D126" s="18">
        <v>25</v>
      </c>
      <c r="E126" s="19">
        <v>62.5</v>
      </c>
      <c r="F126" s="1"/>
      <c r="G126" s="20">
        <f t="shared" si="8"/>
        <v>0</v>
      </c>
      <c r="H126" s="21">
        <v>2</v>
      </c>
      <c r="I126" s="21">
        <v>2</v>
      </c>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c r="AY126" s="6"/>
      <c r="AZ126" s="6"/>
      <c r="BA126" s="6"/>
      <c r="BB126" s="6"/>
      <c r="BC126" s="6"/>
      <c r="BD126" s="6"/>
      <c r="BE126" s="6"/>
      <c r="BF126" s="6"/>
      <c r="BG126" s="6"/>
      <c r="BH126" s="6"/>
      <c r="BI126" s="6"/>
      <c r="BJ126" s="6"/>
      <c r="BK126" s="6"/>
      <c r="BL126" s="6"/>
      <c r="BM126" s="6"/>
      <c r="BN126" s="6"/>
      <c r="BO126" s="6"/>
      <c r="BP126" s="6"/>
      <c r="BQ126" s="6"/>
      <c r="BR126" s="6"/>
      <c r="BS126" s="6"/>
      <c r="BT126" s="6"/>
      <c r="BU126" s="6"/>
      <c r="BV126" s="6"/>
      <c r="BW126" s="6"/>
      <c r="BX126" s="6"/>
      <c r="BY126" s="6"/>
      <c r="BZ126" s="6"/>
      <c r="CA126" s="6"/>
      <c r="CB126" s="6"/>
    </row>
    <row r="127" spans="1:80" s="22" customFormat="1" x14ac:dyDescent="0.35">
      <c r="A127" s="24"/>
      <c r="B127" s="16" t="s">
        <v>11</v>
      </c>
      <c r="C127" s="17" t="s">
        <v>140</v>
      </c>
      <c r="D127" s="18">
        <v>10</v>
      </c>
      <c r="E127" s="19">
        <v>218.75</v>
      </c>
      <c r="F127" s="1"/>
      <c r="G127" s="20">
        <f t="shared" si="8"/>
        <v>0</v>
      </c>
      <c r="H127" s="21">
        <v>7</v>
      </c>
      <c r="I127" s="21">
        <v>7</v>
      </c>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6"/>
      <c r="AZ127" s="6"/>
      <c r="BA127" s="6"/>
      <c r="BB127" s="6"/>
      <c r="BC127" s="6"/>
      <c r="BD127" s="6"/>
      <c r="BE127" s="6"/>
      <c r="BF127" s="6"/>
      <c r="BG127" s="6"/>
      <c r="BH127" s="6"/>
      <c r="BI127" s="6"/>
      <c r="BJ127" s="6"/>
      <c r="BK127" s="6"/>
      <c r="BL127" s="6"/>
      <c r="BM127" s="6"/>
      <c r="BN127" s="6"/>
      <c r="BO127" s="6"/>
      <c r="BP127" s="6"/>
      <c r="BQ127" s="6"/>
      <c r="BR127" s="6"/>
      <c r="BS127" s="6"/>
      <c r="BT127" s="6"/>
      <c r="BU127" s="6"/>
      <c r="BV127" s="6"/>
      <c r="BW127" s="6"/>
      <c r="BX127" s="6"/>
      <c r="BY127" s="6"/>
      <c r="BZ127" s="6"/>
      <c r="CA127" s="6"/>
      <c r="CB127" s="6"/>
    </row>
    <row r="128" spans="1:80" s="22" customFormat="1" ht="28" x14ac:dyDescent="0.35">
      <c r="A128" s="24"/>
      <c r="B128" s="16" t="s">
        <v>11</v>
      </c>
      <c r="C128" s="17" t="s">
        <v>141</v>
      </c>
      <c r="D128" s="18">
        <v>15</v>
      </c>
      <c r="E128" s="19">
        <v>275</v>
      </c>
      <c r="F128" s="1"/>
      <c r="G128" s="20">
        <f t="shared" si="8"/>
        <v>0</v>
      </c>
      <c r="H128" s="21">
        <v>7</v>
      </c>
      <c r="I128" s="21">
        <v>7</v>
      </c>
      <c r="J128" s="6"/>
      <c r="K128" s="6"/>
      <c r="L128" s="6"/>
      <c r="M128" s="6"/>
      <c r="N128" s="6"/>
      <c r="O128" s="6"/>
      <c r="P128" s="6"/>
      <c r="Q128" s="28"/>
      <c r="R128" s="29"/>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6"/>
      <c r="AZ128" s="6"/>
      <c r="BA128" s="6"/>
      <c r="BB128" s="6"/>
      <c r="BC128" s="6"/>
      <c r="BD128" s="6"/>
      <c r="BE128" s="6"/>
      <c r="BF128" s="6"/>
      <c r="BG128" s="6"/>
      <c r="BH128" s="6"/>
      <c r="BI128" s="6"/>
      <c r="BJ128" s="6"/>
      <c r="BK128" s="6"/>
      <c r="BL128" s="6"/>
      <c r="BM128" s="6"/>
      <c r="BN128" s="6"/>
      <c r="BO128" s="6"/>
      <c r="BP128" s="6"/>
      <c r="BQ128" s="6"/>
      <c r="BR128" s="6"/>
      <c r="BS128" s="6"/>
      <c r="BT128" s="6"/>
      <c r="BU128" s="6"/>
      <c r="BV128" s="6"/>
      <c r="BW128" s="6"/>
      <c r="BX128" s="6"/>
      <c r="BY128" s="6"/>
      <c r="BZ128" s="6"/>
      <c r="CA128" s="6"/>
      <c r="CB128" s="6"/>
    </row>
    <row r="129" spans="1:80" s="22" customFormat="1" x14ac:dyDescent="0.35">
      <c r="A129" s="24"/>
      <c r="B129" s="16" t="s">
        <v>11</v>
      </c>
      <c r="C129" s="17" t="s">
        <v>142</v>
      </c>
      <c r="D129" s="18">
        <v>25</v>
      </c>
      <c r="E129" s="19">
        <v>62.5</v>
      </c>
      <c r="F129" s="1"/>
      <c r="G129" s="20">
        <f t="shared" si="8"/>
        <v>0</v>
      </c>
      <c r="H129" s="21">
        <v>7</v>
      </c>
      <c r="I129" s="21">
        <v>7</v>
      </c>
      <c r="J129" s="6"/>
      <c r="K129" s="6"/>
      <c r="L129" s="6"/>
      <c r="M129" s="6"/>
      <c r="N129" s="6"/>
      <c r="O129" s="6"/>
      <c r="P129" s="6"/>
      <c r="Q129" s="28"/>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6"/>
      <c r="AZ129" s="6"/>
      <c r="BA129" s="6"/>
      <c r="BB129" s="6"/>
      <c r="BC129" s="6"/>
      <c r="BD129" s="6"/>
      <c r="BE129" s="6"/>
      <c r="BF129" s="6"/>
      <c r="BG129" s="6"/>
      <c r="BH129" s="6"/>
      <c r="BI129" s="6"/>
      <c r="BJ129" s="6"/>
      <c r="BK129" s="6"/>
      <c r="BL129" s="6"/>
      <c r="BM129" s="6"/>
      <c r="BN129" s="6"/>
      <c r="BO129" s="6"/>
      <c r="BP129" s="6"/>
      <c r="BQ129" s="6"/>
      <c r="BR129" s="6"/>
      <c r="BS129" s="6"/>
      <c r="BT129" s="6"/>
      <c r="BU129" s="6"/>
      <c r="BV129" s="6"/>
      <c r="BW129" s="6"/>
      <c r="BX129" s="6"/>
      <c r="BY129" s="6"/>
      <c r="BZ129" s="6"/>
      <c r="CA129" s="6"/>
      <c r="CB129" s="6"/>
    </row>
    <row r="130" spans="1:80" s="22" customFormat="1" ht="28" x14ac:dyDescent="0.35">
      <c r="A130" s="24"/>
      <c r="B130" s="16" t="s">
        <v>11</v>
      </c>
      <c r="C130" s="17" t="s">
        <v>143</v>
      </c>
      <c r="D130" s="18">
        <v>25</v>
      </c>
      <c r="E130" s="19">
        <v>117</v>
      </c>
      <c r="F130" s="1"/>
      <c r="G130" s="20">
        <f t="shared" ref="G130:G131" si="9">D130*F130</f>
        <v>0</v>
      </c>
      <c r="H130" s="21">
        <v>7</v>
      </c>
      <c r="I130" s="21">
        <v>7</v>
      </c>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6"/>
      <c r="AZ130" s="6"/>
      <c r="BA130" s="6"/>
      <c r="BB130" s="6"/>
      <c r="BC130" s="6"/>
      <c r="BD130" s="6"/>
      <c r="BE130" s="6"/>
      <c r="BF130" s="6"/>
      <c r="BG130" s="6"/>
      <c r="BH130" s="6"/>
      <c r="BI130" s="6"/>
      <c r="BJ130" s="6"/>
      <c r="BK130" s="6"/>
      <c r="BL130" s="6"/>
      <c r="BM130" s="6"/>
      <c r="BN130" s="6"/>
      <c r="BO130" s="6"/>
      <c r="BP130" s="6"/>
      <c r="BQ130" s="6"/>
      <c r="BR130" s="6"/>
      <c r="BS130" s="6"/>
      <c r="BT130" s="6"/>
      <c r="BU130" s="6"/>
      <c r="BV130" s="6"/>
      <c r="BW130" s="6"/>
      <c r="BX130" s="6"/>
      <c r="BY130" s="6"/>
      <c r="BZ130" s="6"/>
      <c r="CA130" s="6"/>
      <c r="CB130" s="6"/>
    </row>
    <row r="131" spans="1:80" s="22" customFormat="1" ht="28" x14ac:dyDescent="0.35">
      <c r="A131" s="24"/>
      <c r="B131" s="16" t="s">
        <v>11</v>
      </c>
      <c r="C131" s="17" t="s">
        <v>144</v>
      </c>
      <c r="D131" s="18">
        <v>25</v>
      </c>
      <c r="E131" s="19">
        <v>59</v>
      </c>
      <c r="F131" s="1"/>
      <c r="G131" s="20">
        <f t="shared" si="9"/>
        <v>0</v>
      </c>
      <c r="H131" s="21">
        <v>7</v>
      </c>
      <c r="I131" s="21">
        <v>7</v>
      </c>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c r="AY131" s="6"/>
      <c r="AZ131" s="6"/>
      <c r="BA131" s="6"/>
      <c r="BB131" s="6"/>
      <c r="BC131" s="6"/>
      <c r="BD131" s="6"/>
      <c r="BE131" s="6"/>
      <c r="BF131" s="6"/>
      <c r="BG131" s="6"/>
      <c r="BH131" s="6"/>
      <c r="BI131" s="6"/>
      <c r="BJ131" s="6"/>
      <c r="BK131" s="6"/>
      <c r="BL131" s="6"/>
      <c r="BM131" s="6"/>
      <c r="BN131" s="6"/>
      <c r="BO131" s="6"/>
      <c r="BP131" s="6"/>
      <c r="BQ131" s="6"/>
      <c r="BR131" s="6"/>
      <c r="BS131" s="6"/>
      <c r="BT131" s="6"/>
      <c r="BU131" s="6"/>
      <c r="BV131" s="6"/>
      <c r="BW131" s="6"/>
      <c r="BX131" s="6"/>
      <c r="BY131" s="6"/>
      <c r="BZ131" s="6"/>
      <c r="CA131" s="6"/>
      <c r="CB131" s="6"/>
    </row>
    <row r="132" spans="1:80" s="22" customFormat="1" x14ac:dyDescent="0.35">
      <c r="A132" s="24"/>
      <c r="B132" s="16" t="s">
        <v>11</v>
      </c>
      <c r="C132" s="17" t="s">
        <v>145</v>
      </c>
      <c r="D132" s="18">
        <v>25</v>
      </c>
      <c r="E132" s="19">
        <v>93.75</v>
      </c>
      <c r="F132" s="1"/>
      <c r="G132" s="20">
        <f t="shared" si="8"/>
        <v>0</v>
      </c>
      <c r="H132" s="21">
        <v>7</v>
      </c>
      <c r="I132" s="21">
        <v>7</v>
      </c>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6"/>
      <c r="AZ132" s="6"/>
      <c r="BA132" s="6"/>
      <c r="BB132" s="6"/>
      <c r="BC132" s="6"/>
      <c r="BD132" s="6"/>
      <c r="BE132" s="6"/>
      <c r="BF132" s="6"/>
      <c r="BG132" s="6"/>
      <c r="BH132" s="6"/>
      <c r="BI132" s="6"/>
      <c r="BJ132" s="6"/>
      <c r="BK132" s="6"/>
      <c r="BL132" s="6"/>
      <c r="BM132" s="6"/>
      <c r="BN132" s="6"/>
      <c r="BO132" s="6"/>
      <c r="BP132" s="6"/>
      <c r="BQ132" s="6"/>
      <c r="BR132" s="6"/>
      <c r="BS132" s="6"/>
      <c r="BT132" s="6"/>
      <c r="BU132" s="6"/>
      <c r="BV132" s="6"/>
      <c r="BW132" s="6"/>
      <c r="BX132" s="6"/>
      <c r="BY132" s="6"/>
      <c r="BZ132" s="6"/>
      <c r="CA132" s="6"/>
      <c r="CB132" s="6"/>
    </row>
    <row r="133" spans="1:80" s="22" customFormat="1" x14ac:dyDescent="0.35">
      <c r="A133" s="24"/>
      <c r="B133" s="16" t="s">
        <v>11</v>
      </c>
      <c r="C133" s="17" t="s">
        <v>146</v>
      </c>
      <c r="D133" s="18">
        <v>75</v>
      </c>
      <c r="E133" s="19">
        <v>93.75</v>
      </c>
      <c r="F133" s="1"/>
      <c r="G133" s="20">
        <f t="shared" si="8"/>
        <v>0</v>
      </c>
      <c r="H133" s="21">
        <v>7</v>
      </c>
      <c r="I133" s="21">
        <v>7</v>
      </c>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c r="AY133" s="6"/>
      <c r="AZ133" s="6"/>
      <c r="BA133" s="6"/>
      <c r="BB133" s="6"/>
      <c r="BC133" s="6"/>
      <c r="BD133" s="6"/>
      <c r="BE133" s="6"/>
      <c r="BF133" s="6"/>
      <c r="BG133" s="6"/>
      <c r="BH133" s="6"/>
      <c r="BI133" s="6"/>
      <c r="BJ133" s="6"/>
      <c r="BK133" s="6"/>
      <c r="BL133" s="6"/>
      <c r="BM133" s="6"/>
      <c r="BN133" s="6"/>
      <c r="BO133" s="6"/>
      <c r="BP133" s="6"/>
      <c r="BQ133" s="6"/>
      <c r="BR133" s="6"/>
      <c r="BS133" s="6"/>
      <c r="BT133" s="6"/>
      <c r="BU133" s="6"/>
      <c r="BV133" s="6"/>
      <c r="BW133" s="6"/>
      <c r="BX133" s="6"/>
      <c r="BY133" s="6"/>
      <c r="BZ133" s="6"/>
      <c r="CA133" s="6"/>
      <c r="CB133" s="6"/>
    </row>
    <row r="134" spans="1:80" s="22" customFormat="1" x14ac:dyDescent="0.35">
      <c r="A134" s="24"/>
      <c r="B134" s="16" t="s">
        <v>11</v>
      </c>
      <c r="C134" s="17" t="s">
        <v>147</v>
      </c>
      <c r="D134" s="18">
        <v>50</v>
      </c>
      <c r="E134" s="19">
        <v>75</v>
      </c>
      <c r="F134" s="1"/>
      <c r="G134" s="20">
        <f t="shared" si="8"/>
        <v>0</v>
      </c>
      <c r="H134" s="21">
        <v>7</v>
      </c>
      <c r="I134" s="21">
        <v>7</v>
      </c>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c r="AZ134" s="6"/>
      <c r="BA134" s="6"/>
      <c r="BB134" s="6"/>
      <c r="BC134" s="6"/>
      <c r="BD134" s="6"/>
      <c r="BE134" s="6"/>
      <c r="BF134" s="6"/>
      <c r="BG134" s="6"/>
      <c r="BH134" s="6"/>
      <c r="BI134" s="6"/>
      <c r="BJ134" s="6"/>
      <c r="BK134" s="6"/>
      <c r="BL134" s="6"/>
      <c r="BM134" s="6"/>
      <c r="BN134" s="6"/>
      <c r="BO134" s="6"/>
      <c r="BP134" s="6"/>
      <c r="BQ134" s="6"/>
      <c r="BR134" s="6"/>
      <c r="BS134" s="6"/>
      <c r="BT134" s="6"/>
      <c r="BU134" s="6"/>
      <c r="BV134" s="6"/>
      <c r="BW134" s="6"/>
      <c r="BX134" s="6"/>
      <c r="BY134" s="6"/>
      <c r="BZ134" s="6"/>
      <c r="CA134" s="6"/>
      <c r="CB134" s="6"/>
    </row>
    <row r="135" spans="1:80" s="22" customFormat="1" x14ac:dyDescent="0.35">
      <c r="A135" s="24"/>
      <c r="B135" s="16" t="s">
        <v>11</v>
      </c>
      <c r="C135" s="17" t="s">
        <v>148</v>
      </c>
      <c r="D135" s="18">
        <v>25</v>
      </c>
      <c r="E135" s="19">
        <v>93.75</v>
      </c>
      <c r="F135" s="1"/>
      <c r="G135" s="20">
        <f t="shared" si="8"/>
        <v>0</v>
      </c>
      <c r="H135" s="21">
        <v>2</v>
      </c>
      <c r="I135" s="21">
        <v>2</v>
      </c>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6"/>
      <c r="AZ135" s="6"/>
      <c r="BA135" s="6"/>
      <c r="BB135" s="6"/>
      <c r="BC135" s="6"/>
      <c r="BD135" s="6"/>
      <c r="BE135" s="6"/>
      <c r="BF135" s="6"/>
      <c r="BG135" s="6"/>
      <c r="BH135" s="6"/>
      <c r="BI135" s="6"/>
      <c r="BJ135" s="6"/>
      <c r="BK135" s="6"/>
      <c r="BL135" s="6"/>
      <c r="BM135" s="6"/>
      <c r="BN135" s="6"/>
      <c r="BO135" s="6"/>
      <c r="BP135" s="6"/>
      <c r="BQ135" s="6"/>
      <c r="BR135" s="6"/>
      <c r="BS135" s="6"/>
      <c r="BT135" s="6"/>
      <c r="BU135" s="6"/>
      <c r="BV135" s="6"/>
      <c r="BW135" s="6"/>
      <c r="BX135" s="6"/>
      <c r="BY135" s="6"/>
      <c r="BZ135" s="6"/>
      <c r="CA135" s="6"/>
      <c r="CB135" s="6"/>
    </row>
    <row r="136" spans="1:80" s="22" customFormat="1" x14ac:dyDescent="0.35">
      <c r="A136" s="24"/>
      <c r="B136" s="16" t="s">
        <v>11</v>
      </c>
      <c r="C136" s="17" t="s">
        <v>149</v>
      </c>
      <c r="D136" s="18">
        <v>25</v>
      </c>
      <c r="E136" s="19">
        <v>93.75</v>
      </c>
      <c r="F136" s="1"/>
      <c r="G136" s="20">
        <f t="shared" si="8"/>
        <v>0</v>
      </c>
      <c r="H136" s="21">
        <v>2</v>
      </c>
      <c r="I136" s="21">
        <v>2</v>
      </c>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c r="AY136" s="6"/>
      <c r="AZ136" s="6"/>
      <c r="BA136" s="6"/>
      <c r="BB136" s="6"/>
      <c r="BC136" s="6"/>
      <c r="BD136" s="6"/>
      <c r="BE136" s="6"/>
      <c r="BF136" s="6"/>
      <c r="BG136" s="6"/>
      <c r="BH136" s="6"/>
      <c r="BI136" s="6"/>
      <c r="BJ136" s="6"/>
      <c r="BK136" s="6"/>
      <c r="BL136" s="6"/>
      <c r="BM136" s="6"/>
      <c r="BN136" s="6"/>
      <c r="BO136" s="6"/>
      <c r="BP136" s="6"/>
      <c r="BQ136" s="6"/>
      <c r="BR136" s="6"/>
      <c r="BS136" s="6"/>
      <c r="BT136" s="6"/>
      <c r="BU136" s="6"/>
      <c r="BV136" s="6"/>
      <c r="BW136" s="6"/>
      <c r="BX136" s="6"/>
      <c r="BY136" s="6"/>
      <c r="BZ136" s="6"/>
      <c r="CA136" s="6"/>
      <c r="CB136" s="6"/>
    </row>
    <row r="137" spans="1:80" x14ac:dyDescent="0.35">
      <c r="A137" s="14" t="s">
        <v>150</v>
      </c>
      <c r="B137" s="14"/>
      <c r="C137" s="14"/>
      <c r="D137" s="14"/>
      <c r="E137" s="14"/>
      <c r="F137" s="14"/>
      <c r="G137" s="14"/>
      <c r="H137" s="14"/>
      <c r="I137" s="14"/>
    </row>
    <row r="138" spans="1:80" s="22" customFormat="1" x14ac:dyDescent="0.35">
      <c r="A138" s="24" t="s">
        <v>151</v>
      </c>
      <c r="B138" s="16" t="s">
        <v>11</v>
      </c>
      <c r="C138" s="17" t="s">
        <v>152</v>
      </c>
      <c r="D138" s="18">
        <v>50</v>
      </c>
      <c r="E138" s="19">
        <v>37.5</v>
      </c>
      <c r="F138" s="1"/>
      <c r="G138" s="20">
        <f t="shared" ref="G138:G150" si="10">D138*F138</f>
        <v>0</v>
      </c>
      <c r="H138" s="21">
        <v>2</v>
      </c>
      <c r="I138" s="21">
        <v>2</v>
      </c>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c r="AZ138" s="6"/>
      <c r="BA138" s="6"/>
      <c r="BB138" s="6"/>
      <c r="BC138" s="6"/>
      <c r="BD138" s="6"/>
      <c r="BE138" s="6"/>
      <c r="BF138" s="6"/>
      <c r="BG138" s="6"/>
      <c r="BH138" s="6"/>
      <c r="BI138" s="6"/>
      <c r="BJ138" s="6"/>
      <c r="BK138" s="6"/>
      <c r="BL138" s="6"/>
      <c r="BM138" s="6"/>
      <c r="BN138" s="6"/>
      <c r="BO138" s="6"/>
      <c r="BP138" s="6"/>
      <c r="BQ138" s="6"/>
      <c r="BR138" s="6"/>
      <c r="BS138" s="6"/>
      <c r="BT138" s="6"/>
      <c r="BU138" s="6"/>
      <c r="BV138" s="6"/>
      <c r="BW138" s="6"/>
      <c r="BX138" s="6"/>
      <c r="BY138" s="6"/>
      <c r="BZ138" s="6"/>
      <c r="CA138" s="6"/>
      <c r="CB138" s="6"/>
    </row>
    <row r="139" spans="1:80" s="22" customFormat="1" ht="33.5" customHeight="1" x14ac:dyDescent="0.35">
      <c r="A139" s="24"/>
      <c r="B139" s="16" t="s">
        <v>11</v>
      </c>
      <c r="C139" s="17" t="s">
        <v>153</v>
      </c>
      <c r="D139" s="18">
        <v>50</v>
      </c>
      <c r="E139" s="19">
        <v>85</v>
      </c>
      <c r="F139" s="1"/>
      <c r="G139" s="20">
        <f t="shared" si="10"/>
        <v>0</v>
      </c>
      <c r="H139" s="21" t="s">
        <v>15</v>
      </c>
      <c r="I139" s="21">
        <v>1</v>
      </c>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c r="AY139" s="6"/>
      <c r="AZ139" s="6"/>
      <c r="BA139" s="6"/>
      <c r="BB139" s="6"/>
      <c r="BC139" s="6"/>
      <c r="BD139" s="6"/>
      <c r="BE139" s="6"/>
      <c r="BF139" s="6"/>
      <c r="BG139" s="6"/>
      <c r="BH139" s="6"/>
      <c r="BI139" s="6"/>
      <c r="BJ139" s="6"/>
      <c r="BK139" s="6"/>
      <c r="BL139" s="6"/>
      <c r="BM139" s="6"/>
      <c r="BN139" s="6"/>
      <c r="BO139" s="6"/>
      <c r="BP139" s="6"/>
      <c r="BQ139" s="6"/>
      <c r="BR139" s="6"/>
      <c r="BS139" s="6"/>
      <c r="BT139" s="6"/>
      <c r="BU139" s="6"/>
      <c r="BV139" s="6"/>
      <c r="BW139" s="6"/>
      <c r="BX139" s="6"/>
      <c r="BY139" s="6"/>
      <c r="BZ139" s="6"/>
      <c r="CA139" s="6"/>
      <c r="CB139" s="6"/>
    </row>
    <row r="140" spans="1:80" s="22" customFormat="1" x14ac:dyDescent="0.35">
      <c r="A140" s="24"/>
      <c r="B140" s="16" t="s">
        <v>11</v>
      </c>
      <c r="C140" s="17" t="s">
        <v>154</v>
      </c>
      <c r="D140" s="18">
        <v>10</v>
      </c>
      <c r="E140" s="19">
        <v>312.5</v>
      </c>
      <c r="F140" s="1"/>
      <c r="G140" s="20">
        <f t="shared" si="10"/>
        <v>0</v>
      </c>
      <c r="H140" s="21">
        <v>2</v>
      </c>
      <c r="I140" s="21">
        <v>2</v>
      </c>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6"/>
      <c r="AZ140" s="6"/>
      <c r="BA140" s="6"/>
      <c r="BB140" s="6"/>
      <c r="BC140" s="6"/>
      <c r="BD140" s="6"/>
      <c r="BE140" s="6"/>
      <c r="BF140" s="6"/>
      <c r="BG140" s="6"/>
      <c r="BH140" s="6"/>
      <c r="BI140" s="6"/>
      <c r="BJ140" s="6"/>
      <c r="BK140" s="6"/>
      <c r="BL140" s="6"/>
      <c r="BM140" s="6"/>
      <c r="BN140" s="6"/>
      <c r="BO140" s="6"/>
      <c r="BP140" s="6"/>
      <c r="BQ140" s="6"/>
      <c r="BR140" s="6"/>
      <c r="BS140" s="6"/>
      <c r="BT140" s="6"/>
      <c r="BU140" s="6"/>
      <c r="BV140" s="6"/>
      <c r="BW140" s="6"/>
      <c r="BX140" s="6"/>
      <c r="BY140" s="6"/>
      <c r="BZ140" s="6"/>
      <c r="CA140" s="6"/>
      <c r="CB140" s="6"/>
    </row>
    <row r="141" spans="1:80" s="22" customFormat="1" x14ac:dyDescent="0.35">
      <c r="A141" s="24" t="s">
        <v>155</v>
      </c>
      <c r="B141" s="16" t="s">
        <v>11</v>
      </c>
      <c r="C141" s="17" t="s">
        <v>156</v>
      </c>
      <c r="D141" s="18">
        <v>15</v>
      </c>
      <c r="E141" s="19">
        <v>100</v>
      </c>
      <c r="F141" s="1"/>
      <c r="G141" s="20">
        <f t="shared" si="10"/>
        <v>0</v>
      </c>
      <c r="H141" s="21" t="s">
        <v>15</v>
      </c>
      <c r="I141" s="21">
        <v>1</v>
      </c>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c r="AY141" s="6"/>
      <c r="AZ141" s="6"/>
      <c r="BA141" s="6"/>
      <c r="BB141" s="6"/>
      <c r="BC141" s="6"/>
      <c r="BD141" s="6"/>
      <c r="BE141" s="6"/>
      <c r="BF141" s="6"/>
      <c r="BG141" s="6"/>
      <c r="BH141" s="6"/>
      <c r="BI141" s="6"/>
      <c r="BJ141" s="6"/>
      <c r="BK141" s="6"/>
      <c r="BL141" s="6"/>
      <c r="BM141" s="6"/>
      <c r="BN141" s="6"/>
      <c r="BO141" s="6"/>
      <c r="BP141" s="6"/>
      <c r="BQ141" s="6"/>
      <c r="BR141" s="6"/>
      <c r="BS141" s="6"/>
      <c r="BT141" s="6"/>
      <c r="BU141" s="6"/>
      <c r="BV141" s="6"/>
      <c r="BW141" s="6"/>
      <c r="BX141" s="6"/>
      <c r="BY141" s="6"/>
      <c r="BZ141" s="6"/>
      <c r="CA141" s="6"/>
      <c r="CB141" s="6"/>
    </row>
    <row r="142" spans="1:80" s="22" customFormat="1" x14ac:dyDescent="0.35">
      <c r="A142" s="24"/>
      <c r="B142" s="16" t="s">
        <v>11</v>
      </c>
      <c r="C142" s="17" t="s">
        <v>157</v>
      </c>
      <c r="D142" s="18">
        <v>25</v>
      </c>
      <c r="E142" s="19">
        <v>37.5</v>
      </c>
      <c r="F142" s="1"/>
      <c r="G142" s="20">
        <f t="shared" si="10"/>
        <v>0</v>
      </c>
      <c r="H142" s="21">
        <v>2</v>
      </c>
      <c r="I142" s="21">
        <v>2</v>
      </c>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c r="AY142" s="6"/>
      <c r="AZ142" s="6"/>
      <c r="BA142" s="6"/>
      <c r="BB142" s="6"/>
      <c r="BC142" s="6"/>
      <c r="BD142" s="6"/>
      <c r="BE142" s="6"/>
      <c r="BF142" s="6"/>
      <c r="BG142" s="6"/>
      <c r="BH142" s="6"/>
      <c r="BI142" s="6"/>
      <c r="BJ142" s="6"/>
      <c r="BK142" s="6"/>
      <c r="BL142" s="6"/>
      <c r="BM142" s="6"/>
      <c r="BN142" s="6"/>
      <c r="BO142" s="6"/>
      <c r="BP142" s="6"/>
      <c r="BQ142" s="6"/>
      <c r="BR142" s="6"/>
      <c r="BS142" s="6"/>
      <c r="BT142" s="6"/>
      <c r="BU142" s="6"/>
      <c r="BV142" s="6"/>
      <c r="BW142" s="6"/>
      <c r="BX142" s="6"/>
      <c r="BY142" s="6"/>
      <c r="BZ142" s="6"/>
      <c r="CA142" s="6"/>
      <c r="CB142" s="6"/>
    </row>
    <row r="143" spans="1:80" s="22" customFormat="1" x14ac:dyDescent="0.35">
      <c r="A143" s="24"/>
      <c r="B143" s="16" t="s">
        <v>11</v>
      </c>
      <c r="C143" s="17" t="s">
        <v>158</v>
      </c>
      <c r="D143" s="18">
        <v>25</v>
      </c>
      <c r="E143" s="19">
        <v>150</v>
      </c>
      <c r="F143" s="1"/>
      <c r="G143" s="20">
        <f t="shared" si="10"/>
        <v>0</v>
      </c>
      <c r="H143" s="21">
        <v>2</v>
      </c>
      <c r="I143" s="21">
        <v>2</v>
      </c>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6"/>
      <c r="AZ143" s="6"/>
      <c r="BA143" s="6"/>
      <c r="BB143" s="6"/>
      <c r="BC143" s="6"/>
      <c r="BD143" s="6"/>
      <c r="BE143" s="6"/>
      <c r="BF143" s="6"/>
      <c r="BG143" s="6"/>
      <c r="BH143" s="6"/>
      <c r="BI143" s="6"/>
      <c r="BJ143" s="6"/>
      <c r="BK143" s="6"/>
      <c r="BL143" s="6"/>
      <c r="BM143" s="6"/>
      <c r="BN143" s="6"/>
      <c r="BO143" s="6"/>
      <c r="BP143" s="6"/>
      <c r="BQ143" s="6"/>
      <c r="BR143" s="6"/>
      <c r="BS143" s="6"/>
      <c r="BT143" s="6"/>
      <c r="BU143" s="6"/>
      <c r="BV143" s="6"/>
      <c r="BW143" s="6"/>
      <c r="BX143" s="6"/>
      <c r="BY143" s="6"/>
      <c r="BZ143" s="6"/>
      <c r="CA143" s="6"/>
      <c r="CB143" s="6"/>
    </row>
    <row r="144" spans="1:80" s="22" customFormat="1" x14ac:dyDescent="0.35">
      <c r="A144" s="24"/>
      <c r="B144" s="16" t="s">
        <v>11</v>
      </c>
      <c r="C144" s="17" t="s">
        <v>159</v>
      </c>
      <c r="D144" s="18">
        <v>25</v>
      </c>
      <c r="E144" s="19">
        <v>150</v>
      </c>
      <c r="F144" s="1"/>
      <c r="G144" s="20">
        <f t="shared" si="10"/>
        <v>0</v>
      </c>
      <c r="H144" s="21">
        <v>2</v>
      </c>
      <c r="I144" s="21">
        <v>2</v>
      </c>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c r="AY144" s="6"/>
      <c r="AZ144" s="6"/>
      <c r="BA144" s="6"/>
      <c r="BB144" s="6"/>
      <c r="BC144" s="6"/>
      <c r="BD144" s="6"/>
      <c r="BE144" s="6"/>
      <c r="BF144" s="6"/>
      <c r="BG144" s="6"/>
      <c r="BH144" s="6"/>
      <c r="BI144" s="6"/>
      <c r="BJ144" s="6"/>
      <c r="BK144" s="6"/>
      <c r="BL144" s="6"/>
      <c r="BM144" s="6"/>
      <c r="BN144" s="6"/>
      <c r="BO144" s="6"/>
      <c r="BP144" s="6"/>
      <c r="BQ144" s="6"/>
      <c r="BR144" s="6"/>
      <c r="BS144" s="6"/>
      <c r="BT144" s="6"/>
      <c r="BU144" s="6"/>
      <c r="BV144" s="6"/>
      <c r="BW144" s="6"/>
      <c r="BX144" s="6"/>
      <c r="BY144" s="6"/>
      <c r="BZ144" s="6"/>
      <c r="CA144" s="6"/>
      <c r="CB144" s="6"/>
    </row>
    <row r="145" spans="1:80" s="22" customFormat="1" x14ac:dyDescent="0.35">
      <c r="A145" s="24"/>
      <c r="B145" s="16" t="s">
        <v>11</v>
      </c>
      <c r="C145" s="17" t="s">
        <v>160</v>
      </c>
      <c r="D145" s="18">
        <v>10</v>
      </c>
      <c r="E145" s="19">
        <v>150</v>
      </c>
      <c r="F145" s="1"/>
      <c r="G145" s="20">
        <f t="shared" si="10"/>
        <v>0</v>
      </c>
      <c r="H145" s="21">
        <v>2</v>
      </c>
      <c r="I145" s="21">
        <v>2</v>
      </c>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c r="AY145" s="6"/>
      <c r="AZ145" s="6"/>
      <c r="BA145" s="6"/>
      <c r="BB145" s="6"/>
      <c r="BC145" s="6"/>
      <c r="BD145" s="6"/>
      <c r="BE145" s="6"/>
      <c r="BF145" s="6"/>
      <c r="BG145" s="6"/>
      <c r="BH145" s="6"/>
      <c r="BI145" s="6"/>
      <c r="BJ145" s="6"/>
      <c r="BK145" s="6"/>
      <c r="BL145" s="6"/>
      <c r="BM145" s="6"/>
      <c r="BN145" s="6"/>
      <c r="BO145" s="6"/>
      <c r="BP145" s="6"/>
      <c r="BQ145" s="6"/>
      <c r="BR145" s="6"/>
      <c r="BS145" s="6"/>
      <c r="BT145" s="6"/>
      <c r="BU145" s="6"/>
      <c r="BV145" s="6"/>
      <c r="BW145" s="6"/>
      <c r="BX145" s="6"/>
      <c r="BY145" s="6"/>
      <c r="BZ145" s="6"/>
      <c r="CA145" s="6"/>
      <c r="CB145" s="6"/>
    </row>
    <row r="146" spans="1:80" s="22" customFormat="1" ht="42" x14ac:dyDescent="0.35">
      <c r="A146" s="27" t="s">
        <v>161</v>
      </c>
      <c r="B146" s="16" t="s">
        <v>11</v>
      </c>
      <c r="C146" s="17" t="s">
        <v>162</v>
      </c>
      <c r="D146" s="18">
        <v>10</v>
      </c>
      <c r="E146" s="19">
        <v>250</v>
      </c>
      <c r="F146" s="1"/>
      <c r="G146" s="20">
        <f t="shared" si="10"/>
        <v>0</v>
      </c>
      <c r="H146" s="21" t="s">
        <v>15</v>
      </c>
      <c r="I146" s="21">
        <v>1</v>
      </c>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c r="AY146" s="6"/>
      <c r="AZ146" s="6"/>
      <c r="BA146" s="6"/>
      <c r="BB146" s="6"/>
      <c r="BC146" s="6"/>
      <c r="BD146" s="6"/>
      <c r="BE146" s="6"/>
      <c r="BF146" s="6"/>
      <c r="BG146" s="6"/>
      <c r="BH146" s="6"/>
      <c r="BI146" s="6"/>
      <c r="BJ146" s="6"/>
      <c r="BK146" s="6"/>
      <c r="BL146" s="6"/>
      <c r="BM146" s="6"/>
      <c r="BN146" s="6"/>
      <c r="BO146" s="6"/>
      <c r="BP146" s="6"/>
      <c r="BQ146" s="6"/>
      <c r="BR146" s="6"/>
      <c r="BS146" s="6"/>
      <c r="BT146" s="6"/>
      <c r="BU146" s="6"/>
      <c r="BV146" s="6"/>
      <c r="BW146" s="6"/>
      <c r="BX146" s="6"/>
      <c r="BY146" s="6"/>
      <c r="BZ146" s="6"/>
      <c r="CA146" s="6"/>
      <c r="CB146" s="6"/>
    </row>
    <row r="147" spans="1:80" s="22" customFormat="1" x14ac:dyDescent="0.35">
      <c r="A147" s="27" t="s">
        <v>163</v>
      </c>
      <c r="B147" s="16" t="s">
        <v>11</v>
      </c>
      <c r="C147" s="17" t="s">
        <v>164</v>
      </c>
      <c r="D147" s="18">
        <v>25</v>
      </c>
      <c r="E147" s="19">
        <v>12.5</v>
      </c>
      <c r="F147" s="1"/>
      <c r="G147" s="20">
        <f t="shared" si="10"/>
        <v>0</v>
      </c>
      <c r="H147" s="21" t="s">
        <v>15</v>
      </c>
      <c r="I147" s="21">
        <v>1</v>
      </c>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c r="AY147" s="6"/>
      <c r="AZ147" s="6"/>
      <c r="BA147" s="6"/>
      <c r="BB147" s="6"/>
      <c r="BC147" s="6"/>
      <c r="BD147" s="6"/>
      <c r="BE147" s="6"/>
      <c r="BF147" s="6"/>
      <c r="BG147" s="6"/>
      <c r="BH147" s="6"/>
      <c r="BI147" s="6"/>
      <c r="BJ147" s="6"/>
      <c r="BK147" s="6"/>
      <c r="BL147" s="6"/>
      <c r="BM147" s="6"/>
      <c r="BN147" s="6"/>
      <c r="BO147" s="6"/>
      <c r="BP147" s="6"/>
      <c r="BQ147" s="6"/>
      <c r="BR147" s="6"/>
      <c r="BS147" s="6"/>
      <c r="BT147" s="6"/>
      <c r="BU147" s="6"/>
      <c r="BV147" s="6"/>
      <c r="BW147" s="6"/>
      <c r="BX147" s="6"/>
      <c r="BY147" s="6"/>
      <c r="BZ147" s="6"/>
      <c r="CA147" s="6"/>
      <c r="CB147" s="6"/>
    </row>
    <row r="148" spans="1:80" s="22" customFormat="1" x14ac:dyDescent="0.35">
      <c r="A148" s="27" t="s">
        <v>165</v>
      </c>
      <c r="B148" s="16" t="s">
        <v>11</v>
      </c>
      <c r="C148" s="17" t="s">
        <v>166</v>
      </c>
      <c r="D148" s="18">
        <v>10</v>
      </c>
      <c r="E148" s="19">
        <v>12.5</v>
      </c>
      <c r="F148" s="1"/>
      <c r="G148" s="20">
        <f t="shared" si="10"/>
        <v>0</v>
      </c>
      <c r="H148" s="21" t="s">
        <v>15</v>
      </c>
      <c r="I148" s="21">
        <v>1</v>
      </c>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c r="AY148" s="6"/>
      <c r="AZ148" s="6"/>
      <c r="BA148" s="6"/>
      <c r="BB148" s="6"/>
      <c r="BC148" s="6"/>
      <c r="BD148" s="6"/>
      <c r="BE148" s="6"/>
      <c r="BF148" s="6"/>
      <c r="BG148" s="6"/>
      <c r="BH148" s="6"/>
      <c r="BI148" s="6"/>
      <c r="BJ148" s="6"/>
      <c r="BK148" s="6"/>
      <c r="BL148" s="6"/>
      <c r="BM148" s="6"/>
      <c r="BN148" s="6"/>
      <c r="BO148" s="6"/>
      <c r="BP148" s="6"/>
      <c r="BQ148" s="6"/>
      <c r="BR148" s="6"/>
      <c r="BS148" s="6"/>
      <c r="BT148" s="6"/>
      <c r="BU148" s="6"/>
      <c r="BV148" s="6"/>
      <c r="BW148" s="6"/>
      <c r="BX148" s="6"/>
      <c r="BY148" s="6"/>
      <c r="BZ148" s="6"/>
      <c r="CA148" s="6"/>
      <c r="CB148" s="6"/>
    </row>
    <row r="149" spans="1:80" s="22" customFormat="1" x14ac:dyDescent="0.35">
      <c r="A149" s="27"/>
      <c r="B149" s="16" t="s">
        <v>11</v>
      </c>
      <c r="C149" s="17" t="s">
        <v>167</v>
      </c>
      <c r="D149" s="18">
        <v>4</v>
      </c>
      <c r="E149" s="19">
        <v>12.5</v>
      </c>
      <c r="F149" s="1"/>
      <c r="G149" s="20">
        <f t="shared" si="10"/>
        <v>0</v>
      </c>
      <c r="H149" s="21" t="s">
        <v>15</v>
      </c>
      <c r="I149" s="21">
        <v>1</v>
      </c>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c r="AY149" s="6"/>
      <c r="AZ149" s="6"/>
      <c r="BA149" s="6"/>
      <c r="BB149" s="6"/>
      <c r="BC149" s="6"/>
      <c r="BD149" s="6"/>
      <c r="BE149" s="6"/>
      <c r="BF149" s="6"/>
      <c r="BG149" s="6"/>
      <c r="BH149" s="6"/>
      <c r="BI149" s="6"/>
      <c r="BJ149" s="6"/>
      <c r="BK149" s="6"/>
      <c r="BL149" s="6"/>
      <c r="BM149" s="6"/>
      <c r="BN149" s="6"/>
      <c r="BO149" s="6"/>
      <c r="BP149" s="6"/>
      <c r="BQ149" s="6"/>
      <c r="BR149" s="6"/>
      <c r="BS149" s="6"/>
      <c r="BT149" s="6"/>
      <c r="BU149" s="6"/>
      <c r="BV149" s="6"/>
      <c r="BW149" s="6"/>
      <c r="BX149" s="6"/>
      <c r="BY149" s="6"/>
      <c r="BZ149" s="6"/>
      <c r="CA149" s="6"/>
      <c r="CB149" s="6"/>
    </row>
    <row r="150" spans="1:80" s="22" customFormat="1" x14ac:dyDescent="0.35">
      <c r="A150" s="27" t="s">
        <v>168</v>
      </c>
      <c r="B150" s="16" t="s">
        <v>11</v>
      </c>
      <c r="C150" s="17" t="s">
        <v>169</v>
      </c>
      <c r="D150" s="18">
        <v>150</v>
      </c>
      <c r="E150" s="19">
        <v>50</v>
      </c>
      <c r="F150" s="1"/>
      <c r="G150" s="20">
        <f t="shared" si="10"/>
        <v>0</v>
      </c>
      <c r="H150" s="21">
        <v>2</v>
      </c>
      <c r="I150" s="21">
        <v>2</v>
      </c>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c r="AY150" s="6"/>
      <c r="AZ150" s="6"/>
      <c r="BA150" s="6"/>
      <c r="BB150" s="6"/>
      <c r="BC150" s="6"/>
      <c r="BD150" s="6"/>
      <c r="BE150" s="6"/>
      <c r="BF150" s="6"/>
      <c r="BG150" s="6"/>
      <c r="BH150" s="6"/>
      <c r="BI150" s="6"/>
      <c r="BJ150" s="6"/>
      <c r="BK150" s="6"/>
      <c r="BL150" s="6"/>
      <c r="BM150" s="6"/>
      <c r="BN150" s="6"/>
      <c r="BO150" s="6"/>
      <c r="BP150" s="6"/>
      <c r="BQ150" s="6"/>
      <c r="BR150" s="6"/>
      <c r="BS150" s="6"/>
      <c r="BT150" s="6"/>
      <c r="BU150" s="6"/>
      <c r="BV150" s="6"/>
      <c r="BW150" s="6"/>
      <c r="BX150" s="6"/>
      <c r="BY150" s="6"/>
      <c r="BZ150" s="6"/>
      <c r="CA150" s="6"/>
      <c r="CB150" s="6"/>
    </row>
    <row r="151" spans="1:80" x14ac:dyDescent="0.35">
      <c r="A151" s="14" t="s">
        <v>170</v>
      </c>
      <c r="B151" s="14"/>
      <c r="C151" s="14"/>
      <c r="D151" s="14"/>
      <c r="E151" s="14"/>
      <c r="F151" s="14"/>
      <c r="G151" s="14"/>
      <c r="H151" s="14"/>
      <c r="I151" s="14"/>
    </row>
    <row r="152" spans="1:80" s="22" customFormat="1" ht="15" customHeight="1" x14ac:dyDescent="0.35">
      <c r="A152" s="24" t="s">
        <v>171</v>
      </c>
      <c r="B152" s="16" t="s">
        <v>11</v>
      </c>
      <c r="C152" s="17" t="s">
        <v>172</v>
      </c>
      <c r="D152" s="18">
        <v>25</v>
      </c>
      <c r="E152" s="19">
        <v>37.5</v>
      </c>
      <c r="F152" s="1"/>
      <c r="G152" s="20">
        <f t="shared" ref="G152:G154" si="11">D152*F152</f>
        <v>0</v>
      </c>
      <c r="H152" s="21" t="s">
        <v>15</v>
      </c>
      <c r="I152" s="21">
        <v>1</v>
      </c>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c r="AY152" s="6"/>
      <c r="AZ152" s="6"/>
      <c r="BA152" s="6"/>
      <c r="BB152" s="6"/>
      <c r="BC152" s="6"/>
      <c r="BD152" s="6"/>
      <c r="BE152" s="6"/>
      <c r="BF152" s="6"/>
      <c r="BG152" s="6"/>
      <c r="BH152" s="6"/>
      <c r="BI152" s="6"/>
      <c r="BJ152" s="6"/>
      <c r="BK152" s="6"/>
      <c r="BL152" s="6"/>
      <c r="BM152" s="6"/>
      <c r="BN152" s="6"/>
      <c r="BO152" s="6"/>
      <c r="BP152" s="6"/>
      <c r="BQ152" s="6"/>
      <c r="BR152" s="6"/>
      <c r="BS152" s="6"/>
      <c r="BT152" s="6"/>
      <c r="BU152" s="6"/>
      <c r="BV152" s="6"/>
      <c r="BW152" s="6"/>
      <c r="BX152" s="6"/>
      <c r="BY152" s="6"/>
      <c r="BZ152" s="6"/>
      <c r="CA152" s="6"/>
      <c r="CB152" s="6"/>
    </row>
    <row r="153" spans="1:80" s="22" customFormat="1" ht="28" x14ac:dyDescent="0.35">
      <c r="A153" s="24"/>
      <c r="B153" s="16" t="s">
        <v>11</v>
      </c>
      <c r="C153" s="17" t="s">
        <v>173</v>
      </c>
      <c r="D153" s="18">
        <v>25</v>
      </c>
      <c r="E153" s="19">
        <v>137.5</v>
      </c>
      <c r="F153" s="1"/>
      <c r="G153" s="20">
        <f t="shared" si="11"/>
        <v>0</v>
      </c>
      <c r="H153" s="21" t="s">
        <v>15</v>
      </c>
      <c r="I153" s="21">
        <v>1</v>
      </c>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c r="AY153" s="6"/>
      <c r="AZ153" s="6"/>
      <c r="BA153" s="6"/>
      <c r="BB153" s="6"/>
      <c r="BC153" s="6"/>
      <c r="BD153" s="6"/>
      <c r="BE153" s="6"/>
      <c r="BF153" s="6"/>
      <c r="BG153" s="6"/>
      <c r="BH153" s="6"/>
      <c r="BI153" s="6"/>
      <c r="BJ153" s="6"/>
      <c r="BK153" s="6"/>
      <c r="BL153" s="6"/>
      <c r="BM153" s="6"/>
      <c r="BN153" s="6"/>
      <c r="BO153" s="6"/>
      <c r="BP153" s="6"/>
      <c r="BQ153" s="6"/>
      <c r="BR153" s="6"/>
      <c r="BS153" s="6"/>
      <c r="BT153" s="6"/>
      <c r="BU153" s="6"/>
      <c r="BV153" s="6"/>
      <c r="BW153" s="6"/>
      <c r="BX153" s="6"/>
      <c r="BY153" s="6"/>
      <c r="BZ153" s="6"/>
      <c r="CA153" s="6"/>
      <c r="CB153" s="6"/>
    </row>
    <row r="154" spans="1:80" s="22" customFormat="1" ht="42" x14ac:dyDescent="0.35">
      <c r="A154" s="27" t="s">
        <v>174</v>
      </c>
      <c r="B154" s="16" t="s">
        <v>175</v>
      </c>
      <c r="C154" s="17" t="s">
        <v>176</v>
      </c>
      <c r="D154" s="18">
        <v>2500</v>
      </c>
      <c r="E154" s="19">
        <v>2</v>
      </c>
      <c r="F154" s="1"/>
      <c r="G154" s="20">
        <f t="shared" si="11"/>
        <v>0</v>
      </c>
      <c r="H154" s="21" t="s">
        <v>15</v>
      </c>
      <c r="I154" s="21">
        <v>2</v>
      </c>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c r="AY154" s="6"/>
      <c r="AZ154" s="6"/>
      <c r="BA154" s="6"/>
      <c r="BB154" s="6"/>
      <c r="BC154" s="6"/>
      <c r="BD154" s="6"/>
      <c r="BE154" s="6"/>
      <c r="BF154" s="6"/>
      <c r="BG154" s="6"/>
      <c r="BH154" s="6"/>
      <c r="BI154" s="6"/>
      <c r="BJ154" s="6"/>
      <c r="BK154" s="6"/>
      <c r="BL154" s="6"/>
      <c r="BM154" s="6"/>
      <c r="BN154" s="6"/>
      <c r="BO154" s="6"/>
      <c r="BP154" s="6"/>
      <c r="BQ154" s="6"/>
      <c r="BR154" s="6"/>
      <c r="BS154" s="6"/>
      <c r="BT154" s="6"/>
      <c r="BU154" s="6"/>
      <c r="BV154" s="6"/>
      <c r="BW154" s="6"/>
      <c r="BX154" s="6"/>
      <c r="BY154" s="6"/>
      <c r="BZ154" s="6"/>
      <c r="CA154" s="6"/>
      <c r="CB154" s="6"/>
    </row>
    <row r="155" spans="1:80" x14ac:dyDescent="0.35">
      <c r="A155" s="14" t="s">
        <v>177</v>
      </c>
      <c r="B155" s="14"/>
      <c r="C155" s="14"/>
      <c r="D155" s="14"/>
      <c r="E155" s="14"/>
      <c r="F155" s="14"/>
      <c r="G155" s="14"/>
      <c r="H155" s="14"/>
      <c r="I155" s="14"/>
    </row>
    <row r="156" spans="1:80" s="22" customFormat="1" x14ac:dyDescent="0.35">
      <c r="A156" s="27" t="s">
        <v>178</v>
      </c>
      <c r="B156" s="16" t="s">
        <v>11</v>
      </c>
      <c r="C156" s="17" t="s">
        <v>179</v>
      </c>
      <c r="D156" s="18">
        <v>5</v>
      </c>
      <c r="E156" s="19">
        <v>137.5</v>
      </c>
      <c r="F156" s="1"/>
      <c r="G156" s="20">
        <f t="shared" ref="G156" si="12">D156*F156</f>
        <v>0</v>
      </c>
      <c r="H156" s="21" t="s">
        <v>15</v>
      </c>
      <c r="I156" s="21">
        <v>1</v>
      </c>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c r="AY156" s="6"/>
      <c r="AZ156" s="6"/>
      <c r="BA156" s="6"/>
      <c r="BB156" s="6"/>
      <c r="BC156" s="6"/>
      <c r="BD156" s="6"/>
      <c r="BE156" s="6"/>
      <c r="BF156" s="6"/>
      <c r="BG156" s="6"/>
      <c r="BH156" s="6"/>
      <c r="BI156" s="6"/>
      <c r="BJ156" s="6"/>
      <c r="BK156" s="6"/>
      <c r="BL156" s="6"/>
      <c r="BM156" s="6"/>
      <c r="BN156" s="6"/>
      <c r="BO156" s="6"/>
      <c r="BP156" s="6"/>
      <c r="BQ156" s="6"/>
      <c r="BR156" s="6"/>
      <c r="BS156" s="6"/>
      <c r="BT156" s="6"/>
      <c r="BU156" s="6"/>
      <c r="BV156" s="6"/>
      <c r="BW156" s="6"/>
      <c r="BX156" s="6"/>
      <c r="BY156" s="6"/>
      <c r="BZ156" s="6"/>
      <c r="CA156" s="6"/>
      <c r="CB156" s="6"/>
    </row>
    <row r="157" spans="1:80" x14ac:dyDescent="0.35">
      <c r="A157" s="14" t="s">
        <v>180</v>
      </c>
      <c r="B157" s="14"/>
      <c r="C157" s="14"/>
      <c r="D157" s="14"/>
      <c r="E157" s="14"/>
      <c r="F157" s="14"/>
      <c r="G157" s="14"/>
      <c r="H157" s="14"/>
      <c r="I157" s="14"/>
    </row>
    <row r="158" spans="1:80" s="22" customFormat="1" x14ac:dyDescent="0.35">
      <c r="A158" s="24" t="s">
        <v>181</v>
      </c>
      <c r="B158" s="16" t="s">
        <v>11</v>
      </c>
      <c r="C158" s="17" t="s">
        <v>182</v>
      </c>
      <c r="D158" s="18">
        <v>25</v>
      </c>
      <c r="E158" s="19">
        <v>100</v>
      </c>
      <c r="F158" s="1"/>
      <c r="G158" s="20">
        <f t="shared" ref="G158:G167" si="13">D158*F158</f>
        <v>0</v>
      </c>
      <c r="H158" s="21" t="s">
        <v>15</v>
      </c>
      <c r="I158" s="21">
        <v>1</v>
      </c>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6"/>
      <c r="AZ158" s="6"/>
      <c r="BA158" s="6"/>
      <c r="BB158" s="6"/>
      <c r="BC158" s="6"/>
      <c r="BD158" s="6"/>
      <c r="BE158" s="6"/>
      <c r="BF158" s="6"/>
      <c r="BG158" s="6"/>
      <c r="BH158" s="6"/>
      <c r="BI158" s="6"/>
      <c r="BJ158" s="6"/>
      <c r="BK158" s="6"/>
      <c r="BL158" s="6"/>
      <c r="BM158" s="6"/>
      <c r="BN158" s="6"/>
      <c r="BO158" s="6"/>
      <c r="BP158" s="6"/>
      <c r="BQ158" s="6"/>
      <c r="BR158" s="6"/>
      <c r="BS158" s="6"/>
      <c r="BT158" s="6"/>
      <c r="BU158" s="6"/>
      <c r="BV158" s="6"/>
      <c r="BW158" s="6"/>
      <c r="BX158" s="6"/>
      <c r="BY158" s="6"/>
      <c r="BZ158" s="6"/>
      <c r="CA158" s="6"/>
      <c r="CB158" s="6"/>
    </row>
    <row r="159" spans="1:80" s="22" customFormat="1" x14ac:dyDescent="0.35">
      <c r="A159" s="24"/>
      <c r="B159" s="16" t="s">
        <v>11</v>
      </c>
      <c r="C159" s="17" t="s">
        <v>183</v>
      </c>
      <c r="D159" s="18">
        <v>50</v>
      </c>
      <c r="E159" s="19">
        <v>37.5</v>
      </c>
      <c r="F159" s="1"/>
      <c r="G159" s="20">
        <f t="shared" si="13"/>
        <v>0</v>
      </c>
      <c r="H159" s="21" t="s">
        <v>15</v>
      </c>
      <c r="I159" s="21">
        <v>1</v>
      </c>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6"/>
      <c r="AZ159" s="6"/>
      <c r="BA159" s="6"/>
      <c r="BB159" s="6"/>
      <c r="BC159" s="6"/>
      <c r="BD159" s="6"/>
      <c r="BE159" s="6"/>
      <c r="BF159" s="6"/>
      <c r="BG159" s="6"/>
      <c r="BH159" s="6"/>
      <c r="BI159" s="6"/>
      <c r="BJ159" s="6"/>
      <c r="BK159" s="6"/>
      <c r="BL159" s="6"/>
      <c r="BM159" s="6"/>
      <c r="BN159" s="6"/>
      <c r="BO159" s="6"/>
      <c r="BP159" s="6"/>
      <c r="BQ159" s="6"/>
      <c r="BR159" s="6"/>
      <c r="BS159" s="6"/>
      <c r="BT159" s="6"/>
      <c r="BU159" s="6"/>
      <c r="BV159" s="6"/>
      <c r="BW159" s="6"/>
      <c r="BX159" s="6"/>
      <c r="BY159" s="6"/>
      <c r="BZ159" s="6"/>
      <c r="CA159" s="6"/>
      <c r="CB159" s="6"/>
    </row>
    <row r="160" spans="1:80" s="22" customFormat="1" x14ac:dyDescent="0.35">
      <c r="A160" s="24"/>
      <c r="B160" s="16" t="s">
        <v>11</v>
      </c>
      <c r="C160" s="17" t="s">
        <v>184</v>
      </c>
      <c r="D160" s="18">
        <v>5</v>
      </c>
      <c r="E160" s="19">
        <v>818.75</v>
      </c>
      <c r="F160" s="1"/>
      <c r="G160" s="20">
        <f t="shared" si="13"/>
        <v>0</v>
      </c>
      <c r="H160" s="21" t="s">
        <v>15</v>
      </c>
      <c r="I160" s="21">
        <v>1</v>
      </c>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c r="AY160" s="6"/>
      <c r="AZ160" s="6"/>
      <c r="BA160" s="6"/>
      <c r="BB160" s="6"/>
      <c r="BC160" s="6"/>
      <c r="BD160" s="6"/>
      <c r="BE160" s="6"/>
      <c r="BF160" s="6"/>
      <c r="BG160" s="6"/>
      <c r="BH160" s="6"/>
      <c r="BI160" s="6"/>
      <c r="BJ160" s="6"/>
      <c r="BK160" s="6"/>
      <c r="BL160" s="6"/>
      <c r="BM160" s="6"/>
      <c r="BN160" s="6"/>
      <c r="BO160" s="6"/>
      <c r="BP160" s="6"/>
      <c r="BQ160" s="6"/>
      <c r="BR160" s="6"/>
      <c r="BS160" s="6"/>
      <c r="BT160" s="6"/>
      <c r="BU160" s="6"/>
      <c r="BV160" s="6"/>
      <c r="BW160" s="6"/>
      <c r="BX160" s="6"/>
      <c r="BY160" s="6"/>
      <c r="BZ160" s="6"/>
      <c r="CA160" s="6"/>
      <c r="CB160" s="6"/>
    </row>
    <row r="161" spans="1:80" s="22" customFormat="1" x14ac:dyDescent="0.35">
      <c r="A161" s="24"/>
      <c r="B161" s="16" t="s">
        <v>11</v>
      </c>
      <c r="C161" s="17" t="s">
        <v>185</v>
      </c>
      <c r="D161" s="18">
        <v>10</v>
      </c>
      <c r="E161" s="19">
        <v>137.5</v>
      </c>
      <c r="F161" s="1"/>
      <c r="G161" s="20">
        <f t="shared" si="13"/>
        <v>0</v>
      </c>
      <c r="H161" s="21" t="s">
        <v>15</v>
      </c>
      <c r="I161" s="21">
        <v>1</v>
      </c>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c r="AY161" s="6"/>
      <c r="AZ161" s="6"/>
      <c r="BA161" s="6"/>
      <c r="BB161" s="6"/>
      <c r="BC161" s="6"/>
      <c r="BD161" s="6"/>
      <c r="BE161" s="6"/>
      <c r="BF161" s="6"/>
      <c r="BG161" s="6"/>
      <c r="BH161" s="6"/>
      <c r="BI161" s="6"/>
      <c r="BJ161" s="6"/>
      <c r="BK161" s="6"/>
      <c r="BL161" s="6"/>
      <c r="BM161" s="6"/>
      <c r="BN161" s="6"/>
      <c r="BO161" s="6"/>
      <c r="BP161" s="6"/>
      <c r="BQ161" s="6"/>
      <c r="BR161" s="6"/>
      <c r="BS161" s="6"/>
      <c r="BT161" s="6"/>
      <c r="BU161" s="6"/>
      <c r="BV161" s="6"/>
      <c r="BW161" s="6"/>
      <c r="BX161" s="6"/>
      <c r="BY161" s="6"/>
      <c r="BZ161" s="6"/>
      <c r="CA161" s="6"/>
      <c r="CB161" s="6"/>
    </row>
    <row r="162" spans="1:80" s="22" customFormat="1" x14ac:dyDescent="0.35">
      <c r="A162" s="24"/>
      <c r="B162" s="16" t="s">
        <v>11</v>
      </c>
      <c r="C162" s="17" t="s">
        <v>186</v>
      </c>
      <c r="D162" s="18">
        <v>10</v>
      </c>
      <c r="E162" s="19">
        <v>187.5</v>
      </c>
      <c r="F162" s="1"/>
      <c r="G162" s="20">
        <f t="shared" ref="G162:G163" si="14">D162*F162</f>
        <v>0</v>
      </c>
      <c r="H162" s="21" t="s">
        <v>15</v>
      </c>
      <c r="I162" s="21">
        <v>1</v>
      </c>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c r="AY162" s="6"/>
      <c r="AZ162" s="6"/>
      <c r="BA162" s="6"/>
      <c r="BB162" s="6"/>
      <c r="BC162" s="6"/>
      <c r="BD162" s="6"/>
      <c r="BE162" s="6"/>
      <c r="BF162" s="6"/>
      <c r="BG162" s="6"/>
      <c r="BH162" s="6"/>
      <c r="BI162" s="6"/>
      <c r="BJ162" s="6"/>
      <c r="BK162" s="6"/>
      <c r="BL162" s="6"/>
      <c r="BM162" s="6"/>
      <c r="BN162" s="6"/>
      <c r="BO162" s="6"/>
      <c r="BP162" s="6"/>
      <c r="BQ162" s="6"/>
      <c r="BR162" s="6"/>
      <c r="BS162" s="6"/>
      <c r="BT162" s="6"/>
      <c r="BU162" s="6"/>
      <c r="BV162" s="6"/>
      <c r="BW162" s="6"/>
      <c r="BX162" s="6"/>
      <c r="BY162" s="6"/>
      <c r="BZ162" s="6"/>
      <c r="CA162" s="6"/>
      <c r="CB162" s="6"/>
    </row>
    <row r="163" spans="1:80" s="22" customFormat="1" x14ac:dyDescent="0.35">
      <c r="A163" s="24"/>
      <c r="B163" s="16" t="s">
        <v>11</v>
      </c>
      <c r="C163" s="17" t="s">
        <v>187</v>
      </c>
      <c r="D163" s="18">
        <v>10</v>
      </c>
      <c r="E163" s="19">
        <v>112.5</v>
      </c>
      <c r="F163" s="1"/>
      <c r="G163" s="20">
        <f t="shared" si="14"/>
        <v>0</v>
      </c>
      <c r="H163" s="21" t="s">
        <v>15</v>
      </c>
      <c r="I163" s="21">
        <v>1</v>
      </c>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c r="AY163" s="6"/>
      <c r="AZ163" s="6"/>
      <c r="BA163" s="6"/>
      <c r="BB163" s="6"/>
      <c r="BC163" s="6"/>
      <c r="BD163" s="6"/>
      <c r="BE163" s="6"/>
      <c r="BF163" s="6"/>
      <c r="BG163" s="6"/>
      <c r="BH163" s="6"/>
      <c r="BI163" s="6"/>
      <c r="BJ163" s="6"/>
      <c r="BK163" s="6"/>
      <c r="BL163" s="6"/>
      <c r="BM163" s="6"/>
      <c r="BN163" s="6"/>
      <c r="BO163" s="6"/>
      <c r="BP163" s="6"/>
      <c r="BQ163" s="6"/>
      <c r="BR163" s="6"/>
      <c r="BS163" s="6"/>
      <c r="BT163" s="6"/>
      <c r="BU163" s="6"/>
      <c r="BV163" s="6"/>
      <c r="BW163" s="6"/>
      <c r="BX163" s="6"/>
      <c r="BY163" s="6"/>
      <c r="BZ163" s="6"/>
      <c r="CA163" s="6"/>
      <c r="CB163" s="6"/>
    </row>
    <row r="164" spans="1:80" s="22" customFormat="1" x14ac:dyDescent="0.35">
      <c r="A164" s="24"/>
      <c r="B164" s="16" t="s">
        <v>11</v>
      </c>
      <c r="C164" s="17" t="s">
        <v>188</v>
      </c>
      <c r="D164" s="18">
        <v>50</v>
      </c>
      <c r="E164" s="19">
        <v>40</v>
      </c>
      <c r="F164" s="1"/>
      <c r="G164" s="20">
        <f t="shared" si="13"/>
        <v>0</v>
      </c>
      <c r="H164" s="21" t="s">
        <v>15</v>
      </c>
      <c r="I164" s="21">
        <v>1</v>
      </c>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c r="AY164" s="6"/>
      <c r="AZ164" s="6"/>
      <c r="BA164" s="6"/>
      <c r="BB164" s="6"/>
      <c r="BC164" s="6"/>
      <c r="BD164" s="6"/>
      <c r="BE164" s="6"/>
      <c r="BF164" s="6"/>
      <c r="BG164" s="6"/>
      <c r="BH164" s="6"/>
      <c r="BI164" s="6"/>
      <c r="BJ164" s="6"/>
      <c r="BK164" s="6"/>
      <c r="BL164" s="6"/>
      <c r="BM164" s="6"/>
      <c r="BN164" s="6"/>
      <c r="BO164" s="6"/>
      <c r="BP164" s="6"/>
      <c r="BQ164" s="6"/>
      <c r="BR164" s="6"/>
      <c r="BS164" s="6"/>
      <c r="BT164" s="6"/>
      <c r="BU164" s="6"/>
      <c r="BV164" s="6"/>
      <c r="BW164" s="6"/>
      <c r="BX164" s="6"/>
      <c r="BY164" s="6"/>
      <c r="BZ164" s="6"/>
      <c r="CA164" s="6"/>
      <c r="CB164" s="6"/>
    </row>
    <row r="165" spans="1:80" s="22" customFormat="1" x14ac:dyDescent="0.35">
      <c r="A165" s="24"/>
      <c r="B165" s="16" t="s">
        <v>11</v>
      </c>
      <c r="C165" s="17" t="s">
        <v>189</v>
      </c>
      <c r="D165" s="18">
        <v>50</v>
      </c>
      <c r="E165" s="19">
        <v>40</v>
      </c>
      <c r="F165" s="1"/>
      <c r="G165" s="20">
        <f t="shared" ref="G165:G166" si="15">D165*F165</f>
        <v>0</v>
      </c>
      <c r="H165" s="21" t="s">
        <v>15</v>
      </c>
      <c r="I165" s="21">
        <v>1</v>
      </c>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c r="AY165" s="6"/>
      <c r="AZ165" s="6"/>
      <c r="BA165" s="6"/>
      <c r="BB165" s="6"/>
      <c r="BC165" s="6"/>
      <c r="BD165" s="6"/>
      <c r="BE165" s="6"/>
      <c r="BF165" s="6"/>
      <c r="BG165" s="6"/>
      <c r="BH165" s="6"/>
      <c r="BI165" s="6"/>
      <c r="BJ165" s="6"/>
      <c r="BK165" s="6"/>
      <c r="BL165" s="6"/>
      <c r="BM165" s="6"/>
      <c r="BN165" s="6"/>
      <c r="BO165" s="6"/>
      <c r="BP165" s="6"/>
      <c r="BQ165" s="6"/>
      <c r="BR165" s="6"/>
      <c r="BS165" s="6"/>
      <c r="BT165" s="6"/>
      <c r="BU165" s="6"/>
      <c r="BV165" s="6"/>
      <c r="BW165" s="6"/>
      <c r="BX165" s="6"/>
      <c r="BY165" s="6"/>
      <c r="BZ165" s="6"/>
      <c r="CA165" s="6"/>
      <c r="CB165" s="6"/>
    </row>
    <row r="166" spans="1:80" s="22" customFormat="1" x14ac:dyDescent="0.35">
      <c r="A166" s="24"/>
      <c r="B166" s="16" t="s">
        <v>11</v>
      </c>
      <c r="C166" s="17" t="s">
        <v>190</v>
      </c>
      <c r="D166" s="18">
        <v>15</v>
      </c>
      <c r="E166" s="19">
        <v>40</v>
      </c>
      <c r="F166" s="1"/>
      <c r="G166" s="20">
        <f t="shared" si="15"/>
        <v>0</v>
      </c>
      <c r="H166" s="21" t="s">
        <v>15</v>
      </c>
      <c r="I166" s="21">
        <v>1</v>
      </c>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c r="AY166" s="6"/>
      <c r="AZ166" s="6"/>
      <c r="BA166" s="6"/>
      <c r="BB166" s="6"/>
      <c r="BC166" s="6"/>
      <c r="BD166" s="6"/>
      <c r="BE166" s="6"/>
      <c r="BF166" s="6"/>
      <c r="BG166" s="6"/>
      <c r="BH166" s="6"/>
      <c r="BI166" s="6"/>
      <c r="BJ166" s="6"/>
      <c r="BK166" s="6"/>
      <c r="BL166" s="6"/>
      <c r="BM166" s="6"/>
      <c r="BN166" s="6"/>
      <c r="BO166" s="6"/>
      <c r="BP166" s="6"/>
      <c r="BQ166" s="6"/>
      <c r="BR166" s="6"/>
      <c r="BS166" s="6"/>
      <c r="BT166" s="6"/>
      <c r="BU166" s="6"/>
      <c r="BV166" s="6"/>
      <c r="BW166" s="6"/>
      <c r="BX166" s="6"/>
      <c r="BY166" s="6"/>
      <c r="BZ166" s="6"/>
      <c r="CA166" s="6"/>
      <c r="CB166" s="6"/>
    </row>
    <row r="167" spans="1:80" s="22" customFormat="1" x14ac:dyDescent="0.35">
      <c r="A167" s="24"/>
      <c r="B167" s="16" t="s">
        <v>11</v>
      </c>
      <c r="C167" s="17" t="s">
        <v>191</v>
      </c>
      <c r="D167" s="18">
        <v>15</v>
      </c>
      <c r="E167" s="19">
        <v>40</v>
      </c>
      <c r="F167" s="1"/>
      <c r="G167" s="20">
        <f t="shared" si="13"/>
        <v>0</v>
      </c>
      <c r="H167" s="21" t="s">
        <v>15</v>
      </c>
      <c r="I167" s="21">
        <v>1</v>
      </c>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c r="AY167" s="6"/>
      <c r="AZ167" s="6"/>
      <c r="BA167" s="6"/>
      <c r="BB167" s="6"/>
      <c r="BC167" s="6"/>
      <c r="BD167" s="6"/>
      <c r="BE167" s="6"/>
      <c r="BF167" s="6"/>
      <c r="BG167" s="6"/>
      <c r="BH167" s="6"/>
      <c r="BI167" s="6"/>
      <c r="BJ167" s="6"/>
      <c r="BK167" s="6"/>
      <c r="BL167" s="6"/>
      <c r="BM167" s="6"/>
      <c r="BN167" s="6"/>
      <c r="BO167" s="6"/>
      <c r="BP167" s="6"/>
      <c r="BQ167" s="6"/>
      <c r="BR167" s="6"/>
      <c r="BS167" s="6"/>
      <c r="BT167" s="6"/>
      <c r="BU167" s="6"/>
      <c r="BV167" s="6"/>
      <c r="BW167" s="6"/>
      <c r="BX167" s="6"/>
      <c r="BY167" s="6"/>
      <c r="BZ167" s="6"/>
      <c r="CA167" s="6"/>
      <c r="CB167" s="6"/>
    </row>
    <row r="168" spans="1:80" s="22" customFormat="1" x14ac:dyDescent="0.35">
      <c r="A168" s="31" t="s">
        <v>192</v>
      </c>
      <c r="B168" s="16" t="s">
        <v>11</v>
      </c>
      <c r="C168" s="17" t="s">
        <v>193</v>
      </c>
      <c r="D168" s="18">
        <v>25</v>
      </c>
      <c r="E168" s="19">
        <v>62.5</v>
      </c>
      <c r="F168" s="1"/>
      <c r="G168" s="20">
        <f t="shared" ref="G168:G181" si="16">D168*F168</f>
        <v>0</v>
      </c>
      <c r="H168" s="21" t="s">
        <v>15</v>
      </c>
      <c r="I168" s="21">
        <v>1</v>
      </c>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c r="AY168" s="6"/>
      <c r="AZ168" s="6"/>
      <c r="BA168" s="6"/>
      <c r="BB168" s="6"/>
      <c r="BC168" s="6"/>
      <c r="BD168" s="6"/>
      <c r="BE168" s="6"/>
      <c r="BF168" s="6"/>
      <c r="BG168" s="6"/>
      <c r="BH168" s="6"/>
      <c r="BI168" s="6"/>
      <c r="BJ168" s="6"/>
      <c r="BK168" s="6"/>
      <c r="BL168" s="6"/>
      <c r="BM168" s="6"/>
      <c r="BN168" s="6"/>
      <c r="BO168" s="6"/>
      <c r="BP168" s="6"/>
      <c r="BQ168" s="6"/>
      <c r="BR168" s="6"/>
      <c r="BS168" s="6"/>
      <c r="BT168" s="6"/>
      <c r="BU168" s="6"/>
      <c r="BV168" s="6"/>
      <c r="BW168" s="6"/>
      <c r="BX168" s="6"/>
      <c r="BY168" s="6"/>
      <c r="BZ168" s="6"/>
      <c r="CA168" s="6"/>
      <c r="CB168" s="6"/>
    </row>
    <row r="169" spans="1:80" s="22" customFormat="1" x14ac:dyDescent="0.35">
      <c r="A169" s="31"/>
      <c r="B169" s="16" t="s">
        <v>11</v>
      </c>
      <c r="C169" s="17" t="s">
        <v>194</v>
      </c>
      <c r="D169" s="18">
        <v>50</v>
      </c>
      <c r="E169" s="19">
        <v>112.5</v>
      </c>
      <c r="F169" s="1"/>
      <c r="G169" s="20">
        <f t="shared" si="16"/>
        <v>0</v>
      </c>
      <c r="H169" s="21" t="s">
        <v>15</v>
      </c>
      <c r="I169" s="21">
        <v>1</v>
      </c>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c r="AY169" s="6"/>
      <c r="AZ169" s="6"/>
      <c r="BA169" s="6"/>
      <c r="BB169" s="6"/>
      <c r="BC169" s="6"/>
      <c r="BD169" s="6"/>
      <c r="BE169" s="6"/>
      <c r="BF169" s="6"/>
      <c r="BG169" s="6"/>
      <c r="BH169" s="6"/>
      <c r="BI169" s="6"/>
      <c r="BJ169" s="6"/>
      <c r="BK169" s="6"/>
      <c r="BL169" s="6"/>
      <c r="BM169" s="6"/>
      <c r="BN169" s="6"/>
      <c r="BO169" s="6"/>
      <c r="BP169" s="6"/>
      <c r="BQ169" s="6"/>
      <c r="BR169" s="6"/>
      <c r="BS169" s="6"/>
      <c r="BT169" s="6"/>
      <c r="BU169" s="6"/>
      <c r="BV169" s="6"/>
      <c r="BW169" s="6"/>
      <c r="BX169" s="6"/>
      <c r="BY169" s="6"/>
      <c r="BZ169" s="6"/>
      <c r="CA169" s="6"/>
      <c r="CB169" s="6"/>
    </row>
    <row r="170" spans="1:80" s="22" customFormat="1" ht="28" x14ac:dyDescent="0.35">
      <c r="A170" s="31"/>
      <c r="B170" s="16" t="s">
        <v>11</v>
      </c>
      <c r="C170" s="17" t="s">
        <v>195</v>
      </c>
      <c r="D170" s="18">
        <v>100</v>
      </c>
      <c r="E170" s="19">
        <v>62.5</v>
      </c>
      <c r="F170" s="1"/>
      <c r="G170" s="20">
        <f t="shared" si="16"/>
        <v>0</v>
      </c>
      <c r="H170" s="21" t="s">
        <v>15</v>
      </c>
      <c r="I170" s="21">
        <v>1</v>
      </c>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c r="AY170" s="6"/>
      <c r="AZ170" s="6"/>
      <c r="BA170" s="6"/>
      <c r="BB170" s="6"/>
      <c r="BC170" s="6"/>
      <c r="BD170" s="6"/>
      <c r="BE170" s="6"/>
      <c r="BF170" s="6"/>
      <c r="BG170" s="6"/>
      <c r="BH170" s="6"/>
      <c r="BI170" s="6"/>
      <c r="BJ170" s="6"/>
      <c r="BK170" s="6"/>
      <c r="BL170" s="6"/>
      <c r="BM170" s="6"/>
      <c r="BN170" s="6"/>
      <c r="BO170" s="6"/>
      <c r="BP170" s="6"/>
      <c r="BQ170" s="6"/>
      <c r="BR170" s="6"/>
      <c r="BS170" s="6"/>
      <c r="BT170" s="6"/>
      <c r="BU170" s="6"/>
      <c r="BV170" s="6"/>
      <c r="BW170" s="6"/>
      <c r="BX170" s="6"/>
      <c r="BY170" s="6"/>
      <c r="BZ170" s="6"/>
      <c r="CA170" s="6"/>
      <c r="CB170" s="6"/>
    </row>
    <row r="171" spans="1:80" s="22" customFormat="1" ht="28" x14ac:dyDescent="0.35">
      <c r="A171" s="31"/>
      <c r="B171" s="16" t="s">
        <v>11</v>
      </c>
      <c r="C171" s="17" t="s">
        <v>196</v>
      </c>
      <c r="D171" s="18">
        <v>50</v>
      </c>
      <c r="E171" s="19">
        <v>137.5</v>
      </c>
      <c r="F171" s="1"/>
      <c r="G171" s="20">
        <f t="shared" si="16"/>
        <v>0</v>
      </c>
      <c r="H171" s="21" t="s">
        <v>15</v>
      </c>
      <c r="I171" s="21">
        <v>1</v>
      </c>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c r="AY171" s="6"/>
      <c r="AZ171" s="6"/>
      <c r="BA171" s="6"/>
      <c r="BB171" s="6"/>
      <c r="BC171" s="6"/>
      <c r="BD171" s="6"/>
      <c r="BE171" s="6"/>
      <c r="BF171" s="6"/>
      <c r="BG171" s="6"/>
      <c r="BH171" s="6"/>
      <c r="BI171" s="6"/>
      <c r="BJ171" s="6"/>
      <c r="BK171" s="6"/>
      <c r="BL171" s="6"/>
      <c r="BM171" s="6"/>
      <c r="BN171" s="6"/>
      <c r="BO171" s="6"/>
      <c r="BP171" s="6"/>
      <c r="BQ171" s="6"/>
      <c r="BR171" s="6"/>
      <c r="BS171" s="6"/>
      <c r="BT171" s="6"/>
      <c r="BU171" s="6"/>
      <c r="BV171" s="6"/>
      <c r="BW171" s="6"/>
      <c r="BX171" s="6"/>
      <c r="BY171" s="6"/>
      <c r="BZ171" s="6"/>
      <c r="CA171" s="6"/>
      <c r="CB171" s="6"/>
    </row>
    <row r="172" spans="1:80" s="22" customFormat="1" x14ac:dyDescent="0.35">
      <c r="A172" s="24" t="s">
        <v>197</v>
      </c>
      <c r="B172" s="16" t="s">
        <v>11</v>
      </c>
      <c r="C172" s="17" t="s">
        <v>198</v>
      </c>
      <c r="D172" s="18">
        <v>50</v>
      </c>
      <c r="E172" s="19">
        <v>106.25</v>
      </c>
      <c r="F172" s="1"/>
      <c r="G172" s="20">
        <f t="shared" si="16"/>
        <v>0</v>
      </c>
      <c r="H172" s="21" t="s">
        <v>15</v>
      </c>
      <c r="I172" s="21">
        <v>1</v>
      </c>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c r="AY172" s="6"/>
      <c r="AZ172" s="6"/>
      <c r="BA172" s="6"/>
      <c r="BB172" s="6"/>
      <c r="BC172" s="6"/>
      <c r="BD172" s="6"/>
      <c r="BE172" s="6"/>
      <c r="BF172" s="6"/>
      <c r="BG172" s="6"/>
      <c r="BH172" s="6"/>
      <c r="BI172" s="6"/>
      <c r="BJ172" s="6"/>
      <c r="BK172" s="6"/>
      <c r="BL172" s="6"/>
      <c r="BM172" s="6"/>
      <c r="BN172" s="6"/>
      <c r="BO172" s="6"/>
      <c r="BP172" s="6"/>
      <c r="BQ172" s="6"/>
      <c r="BR172" s="6"/>
      <c r="BS172" s="6"/>
      <c r="BT172" s="6"/>
      <c r="BU172" s="6"/>
      <c r="BV172" s="6"/>
      <c r="BW172" s="6"/>
      <c r="BX172" s="6"/>
      <c r="BY172" s="6"/>
      <c r="BZ172" s="6"/>
      <c r="CA172" s="6"/>
      <c r="CB172" s="6"/>
    </row>
    <row r="173" spans="1:80" s="22" customFormat="1" x14ac:dyDescent="0.35">
      <c r="A173" s="24"/>
      <c r="B173" s="16" t="s">
        <v>11</v>
      </c>
      <c r="C173" s="17" t="s">
        <v>199</v>
      </c>
      <c r="D173" s="18">
        <v>50</v>
      </c>
      <c r="E173" s="19">
        <v>100</v>
      </c>
      <c r="F173" s="1"/>
      <c r="G173" s="20">
        <f t="shared" si="16"/>
        <v>0</v>
      </c>
      <c r="H173" s="21" t="s">
        <v>15</v>
      </c>
      <c r="I173" s="21">
        <v>1</v>
      </c>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6"/>
      <c r="AZ173" s="6"/>
      <c r="BA173" s="6"/>
      <c r="BB173" s="6"/>
      <c r="BC173" s="6"/>
      <c r="BD173" s="6"/>
      <c r="BE173" s="6"/>
      <c r="BF173" s="6"/>
      <c r="BG173" s="6"/>
      <c r="BH173" s="6"/>
      <c r="BI173" s="6"/>
      <c r="BJ173" s="6"/>
      <c r="BK173" s="6"/>
      <c r="BL173" s="6"/>
      <c r="BM173" s="6"/>
      <c r="BN173" s="6"/>
      <c r="BO173" s="6"/>
      <c r="BP173" s="6"/>
      <c r="BQ173" s="6"/>
      <c r="BR173" s="6"/>
      <c r="BS173" s="6"/>
      <c r="BT173" s="6"/>
      <c r="BU173" s="6"/>
      <c r="BV173" s="6"/>
      <c r="BW173" s="6"/>
      <c r="BX173" s="6"/>
      <c r="BY173" s="6"/>
      <c r="BZ173" s="6"/>
      <c r="CA173" s="6"/>
      <c r="CB173" s="6"/>
    </row>
    <row r="174" spans="1:80" s="22" customFormat="1" x14ac:dyDescent="0.35">
      <c r="A174" s="24" t="s">
        <v>200</v>
      </c>
      <c r="B174" s="16" t="s">
        <v>11</v>
      </c>
      <c r="C174" s="17" t="s">
        <v>201</v>
      </c>
      <c r="D174" s="18">
        <v>50</v>
      </c>
      <c r="E174" s="19">
        <v>137.5</v>
      </c>
      <c r="F174" s="1"/>
      <c r="G174" s="20">
        <f t="shared" si="16"/>
        <v>0</v>
      </c>
      <c r="H174" s="21" t="s">
        <v>15</v>
      </c>
      <c r="I174" s="21">
        <v>1</v>
      </c>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c r="AY174" s="6"/>
      <c r="AZ174" s="6"/>
      <c r="BA174" s="6"/>
      <c r="BB174" s="6"/>
      <c r="BC174" s="6"/>
      <c r="BD174" s="6"/>
      <c r="BE174" s="6"/>
      <c r="BF174" s="6"/>
      <c r="BG174" s="6"/>
      <c r="BH174" s="6"/>
      <c r="BI174" s="6"/>
      <c r="BJ174" s="6"/>
      <c r="BK174" s="6"/>
      <c r="BL174" s="6"/>
      <c r="BM174" s="6"/>
      <c r="BN174" s="6"/>
      <c r="BO174" s="6"/>
      <c r="BP174" s="6"/>
      <c r="BQ174" s="6"/>
      <c r="BR174" s="6"/>
      <c r="BS174" s="6"/>
      <c r="BT174" s="6"/>
      <c r="BU174" s="6"/>
      <c r="BV174" s="6"/>
      <c r="BW174" s="6"/>
      <c r="BX174" s="6"/>
      <c r="BY174" s="6"/>
      <c r="BZ174" s="6"/>
      <c r="CA174" s="6"/>
      <c r="CB174" s="6"/>
    </row>
    <row r="175" spans="1:80" s="22" customFormat="1" x14ac:dyDescent="0.35">
      <c r="A175" s="24"/>
      <c r="B175" s="16" t="s">
        <v>11</v>
      </c>
      <c r="C175" s="17" t="s">
        <v>202</v>
      </c>
      <c r="D175" s="18">
        <v>50</v>
      </c>
      <c r="E175" s="19">
        <v>137.5</v>
      </c>
      <c r="F175" s="1"/>
      <c r="G175" s="20">
        <f t="shared" si="16"/>
        <v>0</v>
      </c>
      <c r="H175" s="21" t="s">
        <v>15</v>
      </c>
      <c r="I175" s="21">
        <v>1</v>
      </c>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c r="AY175" s="6"/>
      <c r="AZ175" s="6"/>
      <c r="BA175" s="6"/>
      <c r="BB175" s="6"/>
      <c r="BC175" s="6"/>
      <c r="BD175" s="6"/>
      <c r="BE175" s="6"/>
      <c r="BF175" s="6"/>
      <c r="BG175" s="6"/>
      <c r="BH175" s="6"/>
      <c r="BI175" s="6"/>
      <c r="BJ175" s="6"/>
      <c r="BK175" s="6"/>
      <c r="BL175" s="6"/>
      <c r="BM175" s="6"/>
      <c r="BN175" s="6"/>
      <c r="BO175" s="6"/>
      <c r="BP175" s="6"/>
      <c r="BQ175" s="6"/>
      <c r="BR175" s="6"/>
      <c r="BS175" s="6"/>
      <c r="BT175" s="6"/>
      <c r="BU175" s="6"/>
      <c r="BV175" s="6"/>
      <c r="BW175" s="6"/>
      <c r="BX175" s="6"/>
      <c r="BY175" s="6"/>
      <c r="BZ175" s="6"/>
      <c r="CA175" s="6"/>
      <c r="CB175" s="6"/>
    </row>
    <row r="176" spans="1:80" s="22" customFormat="1" x14ac:dyDescent="0.35">
      <c r="A176" s="24"/>
      <c r="B176" s="16" t="s">
        <v>11</v>
      </c>
      <c r="C176" s="17" t="s">
        <v>203</v>
      </c>
      <c r="D176" s="18">
        <v>25</v>
      </c>
      <c r="E176" s="19">
        <v>200</v>
      </c>
      <c r="F176" s="1"/>
      <c r="G176" s="20">
        <f t="shared" si="16"/>
        <v>0</v>
      </c>
      <c r="H176" s="21" t="s">
        <v>15</v>
      </c>
      <c r="I176" s="21">
        <v>1</v>
      </c>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c r="AY176" s="6"/>
      <c r="AZ176" s="6"/>
      <c r="BA176" s="6"/>
      <c r="BB176" s="6"/>
      <c r="BC176" s="6"/>
      <c r="BD176" s="6"/>
      <c r="BE176" s="6"/>
      <c r="BF176" s="6"/>
      <c r="BG176" s="6"/>
      <c r="BH176" s="6"/>
      <c r="BI176" s="6"/>
      <c r="BJ176" s="6"/>
      <c r="BK176" s="6"/>
      <c r="BL176" s="6"/>
      <c r="BM176" s="6"/>
      <c r="BN176" s="6"/>
      <c r="BO176" s="6"/>
      <c r="BP176" s="6"/>
      <c r="BQ176" s="6"/>
      <c r="BR176" s="6"/>
      <c r="BS176" s="6"/>
      <c r="BT176" s="6"/>
      <c r="BU176" s="6"/>
      <c r="BV176" s="6"/>
      <c r="BW176" s="6"/>
      <c r="BX176" s="6"/>
      <c r="BY176" s="6"/>
      <c r="BZ176" s="6"/>
      <c r="CA176" s="6"/>
      <c r="CB176" s="6"/>
    </row>
    <row r="177" spans="1:80" s="22" customFormat="1" x14ac:dyDescent="0.35">
      <c r="A177" s="24"/>
      <c r="B177" s="16" t="s">
        <v>11</v>
      </c>
      <c r="C177" s="17" t="s">
        <v>204</v>
      </c>
      <c r="D177" s="18">
        <v>50</v>
      </c>
      <c r="E177" s="19">
        <v>100</v>
      </c>
      <c r="F177" s="1"/>
      <c r="G177" s="20">
        <f t="shared" si="16"/>
        <v>0</v>
      </c>
      <c r="H177" s="21" t="s">
        <v>15</v>
      </c>
      <c r="I177" s="21">
        <v>1</v>
      </c>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6"/>
      <c r="AZ177" s="6"/>
      <c r="BA177" s="6"/>
      <c r="BB177" s="6"/>
      <c r="BC177" s="6"/>
      <c r="BD177" s="6"/>
      <c r="BE177" s="6"/>
      <c r="BF177" s="6"/>
      <c r="BG177" s="6"/>
      <c r="BH177" s="6"/>
      <c r="BI177" s="6"/>
      <c r="BJ177" s="6"/>
      <c r="BK177" s="6"/>
      <c r="BL177" s="6"/>
      <c r="BM177" s="6"/>
      <c r="BN177" s="6"/>
      <c r="BO177" s="6"/>
      <c r="BP177" s="6"/>
      <c r="BQ177" s="6"/>
      <c r="BR177" s="6"/>
      <c r="BS177" s="6"/>
      <c r="BT177" s="6"/>
      <c r="BU177" s="6"/>
      <c r="BV177" s="6"/>
      <c r="BW177" s="6"/>
      <c r="BX177" s="6"/>
      <c r="BY177" s="6"/>
      <c r="BZ177" s="6"/>
      <c r="CA177" s="6"/>
      <c r="CB177" s="6"/>
    </row>
    <row r="178" spans="1:80" s="22" customFormat="1" x14ac:dyDescent="0.35">
      <c r="A178" s="24"/>
      <c r="B178" s="16" t="s">
        <v>11</v>
      </c>
      <c r="C178" s="17" t="s">
        <v>205</v>
      </c>
      <c r="D178" s="18">
        <v>25</v>
      </c>
      <c r="E178" s="19">
        <v>75</v>
      </c>
      <c r="F178" s="1"/>
      <c r="G178" s="20">
        <f t="shared" si="16"/>
        <v>0</v>
      </c>
      <c r="H178" s="21" t="s">
        <v>15</v>
      </c>
      <c r="I178" s="21">
        <v>1</v>
      </c>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c r="AY178" s="6"/>
      <c r="AZ178" s="6"/>
      <c r="BA178" s="6"/>
      <c r="BB178" s="6"/>
      <c r="BC178" s="6"/>
      <c r="BD178" s="6"/>
      <c r="BE178" s="6"/>
      <c r="BF178" s="6"/>
      <c r="BG178" s="6"/>
      <c r="BH178" s="6"/>
      <c r="BI178" s="6"/>
      <c r="BJ178" s="6"/>
      <c r="BK178" s="6"/>
      <c r="BL178" s="6"/>
      <c r="BM178" s="6"/>
      <c r="BN178" s="6"/>
      <c r="BO178" s="6"/>
      <c r="BP178" s="6"/>
      <c r="BQ178" s="6"/>
      <c r="BR178" s="6"/>
      <c r="BS178" s="6"/>
      <c r="BT178" s="6"/>
      <c r="BU178" s="6"/>
      <c r="BV178" s="6"/>
      <c r="BW178" s="6"/>
      <c r="BX178" s="6"/>
      <c r="BY178" s="6"/>
      <c r="BZ178" s="6"/>
      <c r="CA178" s="6"/>
      <c r="CB178" s="6"/>
    </row>
    <row r="179" spans="1:80" s="22" customFormat="1" x14ac:dyDescent="0.35">
      <c r="A179" s="24"/>
      <c r="B179" s="16" t="s">
        <v>11</v>
      </c>
      <c r="C179" s="17" t="s">
        <v>206</v>
      </c>
      <c r="D179" s="18">
        <v>10</v>
      </c>
      <c r="E179" s="19">
        <v>112.5</v>
      </c>
      <c r="F179" s="1"/>
      <c r="G179" s="20">
        <f t="shared" si="16"/>
        <v>0</v>
      </c>
      <c r="H179" s="21" t="s">
        <v>15</v>
      </c>
      <c r="I179" s="21">
        <v>1</v>
      </c>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c r="AY179" s="6"/>
      <c r="AZ179" s="6"/>
      <c r="BA179" s="6"/>
      <c r="BB179" s="6"/>
      <c r="BC179" s="6"/>
      <c r="BD179" s="6"/>
      <c r="BE179" s="6"/>
      <c r="BF179" s="6"/>
      <c r="BG179" s="6"/>
      <c r="BH179" s="6"/>
      <c r="BI179" s="6"/>
      <c r="BJ179" s="6"/>
      <c r="BK179" s="6"/>
      <c r="BL179" s="6"/>
      <c r="BM179" s="6"/>
      <c r="BN179" s="6"/>
      <c r="BO179" s="6"/>
      <c r="BP179" s="6"/>
      <c r="BQ179" s="6"/>
      <c r="BR179" s="6"/>
      <c r="BS179" s="6"/>
      <c r="BT179" s="6"/>
      <c r="BU179" s="6"/>
      <c r="BV179" s="6"/>
      <c r="BW179" s="6"/>
      <c r="BX179" s="6"/>
      <c r="BY179" s="6"/>
      <c r="BZ179" s="6"/>
      <c r="CA179" s="6"/>
      <c r="CB179" s="6"/>
    </row>
    <row r="180" spans="1:80" s="22" customFormat="1" x14ac:dyDescent="0.35">
      <c r="A180" s="24"/>
      <c r="B180" s="16" t="s">
        <v>11</v>
      </c>
      <c r="C180" s="17" t="s">
        <v>207</v>
      </c>
      <c r="D180" s="18">
        <v>25</v>
      </c>
      <c r="E180" s="19">
        <v>112.5</v>
      </c>
      <c r="F180" s="1"/>
      <c r="G180" s="20">
        <f t="shared" si="16"/>
        <v>0</v>
      </c>
      <c r="H180" s="21" t="s">
        <v>15</v>
      </c>
      <c r="I180" s="21">
        <v>1</v>
      </c>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6"/>
      <c r="AZ180" s="6"/>
      <c r="BA180" s="6"/>
      <c r="BB180" s="6"/>
      <c r="BC180" s="6"/>
      <c r="BD180" s="6"/>
      <c r="BE180" s="6"/>
      <c r="BF180" s="6"/>
      <c r="BG180" s="6"/>
      <c r="BH180" s="6"/>
      <c r="BI180" s="6"/>
      <c r="BJ180" s="6"/>
      <c r="BK180" s="6"/>
      <c r="BL180" s="6"/>
      <c r="BM180" s="6"/>
      <c r="BN180" s="6"/>
      <c r="BO180" s="6"/>
      <c r="BP180" s="6"/>
      <c r="BQ180" s="6"/>
      <c r="BR180" s="6"/>
      <c r="BS180" s="6"/>
      <c r="BT180" s="6"/>
      <c r="BU180" s="6"/>
      <c r="BV180" s="6"/>
      <c r="BW180" s="6"/>
      <c r="BX180" s="6"/>
      <c r="BY180" s="6"/>
      <c r="BZ180" s="6"/>
      <c r="CA180" s="6"/>
      <c r="CB180" s="6"/>
    </row>
    <row r="181" spans="1:80" s="22" customFormat="1" x14ac:dyDescent="0.35">
      <c r="A181" s="24"/>
      <c r="B181" s="16" t="s">
        <v>11</v>
      </c>
      <c r="C181" s="17" t="s">
        <v>208</v>
      </c>
      <c r="D181" s="18">
        <v>10</v>
      </c>
      <c r="E181" s="19">
        <v>125</v>
      </c>
      <c r="F181" s="1"/>
      <c r="G181" s="20">
        <f t="shared" si="16"/>
        <v>0</v>
      </c>
      <c r="H181" s="21" t="s">
        <v>15</v>
      </c>
      <c r="I181" s="21">
        <v>1</v>
      </c>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c r="AY181" s="6"/>
      <c r="AZ181" s="6"/>
      <c r="BA181" s="6"/>
      <c r="BB181" s="6"/>
      <c r="BC181" s="6"/>
      <c r="BD181" s="6"/>
      <c r="BE181" s="6"/>
      <c r="BF181" s="6"/>
      <c r="BG181" s="6"/>
      <c r="BH181" s="6"/>
      <c r="BI181" s="6"/>
      <c r="BJ181" s="6"/>
      <c r="BK181" s="6"/>
      <c r="BL181" s="6"/>
      <c r="BM181" s="6"/>
      <c r="BN181" s="6"/>
      <c r="BO181" s="6"/>
      <c r="BP181" s="6"/>
      <c r="BQ181" s="6"/>
      <c r="BR181" s="6"/>
      <c r="BS181" s="6"/>
      <c r="BT181" s="6"/>
      <c r="BU181" s="6"/>
      <c r="BV181" s="6"/>
      <c r="BW181" s="6"/>
      <c r="BX181" s="6"/>
      <c r="BY181" s="6"/>
      <c r="BZ181" s="6"/>
      <c r="CA181" s="6"/>
      <c r="CB181" s="6"/>
    </row>
    <row r="182" spans="1:80" x14ac:dyDescent="0.35">
      <c r="A182" s="14" t="s">
        <v>209</v>
      </c>
      <c r="B182" s="14"/>
      <c r="C182" s="14"/>
      <c r="D182" s="14"/>
      <c r="E182" s="14"/>
      <c r="F182" s="14"/>
      <c r="G182" s="14"/>
      <c r="H182" s="14"/>
      <c r="I182" s="14"/>
    </row>
    <row r="183" spans="1:80" s="22" customFormat="1" x14ac:dyDescent="0.35">
      <c r="A183" s="27" t="s">
        <v>210</v>
      </c>
      <c r="B183" s="16" t="s">
        <v>11</v>
      </c>
      <c r="C183" s="17" t="s">
        <v>211</v>
      </c>
      <c r="D183" s="18">
        <v>10</v>
      </c>
      <c r="E183" s="19">
        <v>275</v>
      </c>
      <c r="F183" s="1"/>
      <c r="G183" s="20">
        <f t="shared" ref="G183:G184" si="17">D183*F183</f>
        <v>0</v>
      </c>
      <c r="H183" s="21" t="s">
        <v>15</v>
      </c>
      <c r="I183" s="21">
        <v>1</v>
      </c>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c r="AY183" s="6"/>
      <c r="AZ183" s="6"/>
      <c r="BA183" s="6"/>
      <c r="BB183" s="6"/>
      <c r="BC183" s="6"/>
      <c r="BD183" s="6"/>
      <c r="BE183" s="6"/>
      <c r="BF183" s="6"/>
      <c r="BG183" s="6"/>
      <c r="BH183" s="6"/>
      <c r="BI183" s="6"/>
      <c r="BJ183" s="6"/>
      <c r="BK183" s="6"/>
      <c r="BL183" s="6"/>
      <c r="BM183" s="6"/>
      <c r="BN183" s="6"/>
      <c r="BO183" s="6"/>
      <c r="BP183" s="6"/>
      <c r="BQ183" s="6"/>
      <c r="BR183" s="6"/>
      <c r="BS183" s="6"/>
      <c r="BT183" s="6"/>
      <c r="BU183" s="6"/>
      <c r="BV183" s="6"/>
      <c r="BW183" s="6"/>
      <c r="BX183" s="6"/>
      <c r="BY183" s="6"/>
      <c r="BZ183" s="6"/>
      <c r="CA183" s="6"/>
      <c r="CB183" s="6"/>
    </row>
    <row r="184" spans="1:80" s="22" customFormat="1" x14ac:dyDescent="0.35">
      <c r="A184" s="27"/>
      <c r="B184" s="16" t="s">
        <v>11</v>
      </c>
      <c r="C184" s="17" t="s">
        <v>212</v>
      </c>
      <c r="D184" s="18">
        <v>5</v>
      </c>
      <c r="E184" s="19">
        <v>106.25</v>
      </c>
      <c r="F184" s="1"/>
      <c r="G184" s="20">
        <f t="shared" si="17"/>
        <v>0</v>
      </c>
      <c r="H184" s="21">
        <v>2</v>
      </c>
      <c r="I184" s="21">
        <v>2</v>
      </c>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c r="AY184" s="6"/>
      <c r="AZ184" s="6"/>
      <c r="BA184" s="6"/>
      <c r="BB184" s="6"/>
      <c r="BC184" s="6"/>
      <c r="BD184" s="6"/>
      <c r="BE184" s="6"/>
      <c r="BF184" s="6"/>
      <c r="BG184" s="6"/>
      <c r="BH184" s="6"/>
      <c r="BI184" s="6"/>
      <c r="BJ184" s="6"/>
      <c r="BK184" s="6"/>
      <c r="BL184" s="6"/>
      <c r="BM184" s="6"/>
      <c r="BN184" s="6"/>
      <c r="BO184" s="6"/>
      <c r="BP184" s="6"/>
      <c r="BQ184" s="6"/>
      <c r="BR184" s="6"/>
      <c r="BS184" s="6"/>
      <c r="BT184" s="6"/>
      <c r="BU184" s="6"/>
      <c r="BV184" s="6"/>
      <c r="BW184" s="6"/>
      <c r="BX184" s="6"/>
      <c r="BY184" s="6"/>
      <c r="BZ184" s="6"/>
      <c r="CA184" s="6"/>
      <c r="CB184" s="6"/>
    </row>
    <row r="185" spans="1:80" x14ac:dyDescent="0.35">
      <c r="A185" s="14" t="s">
        <v>213</v>
      </c>
      <c r="B185" s="14"/>
      <c r="C185" s="14"/>
      <c r="D185" s="14"/>
      <c r="E185" s="14"/>
      <c r="F185" s="14"/>
      <c r="G185" s="14"/>
      <c r="H185" s="14"/>
      <c r="I185" s="14"/>
    </row>
    <row r="186" spans="1:80" ht="28" x14ac:dyDescent="0.35">
      <c r="A186" s="27"/>
      <c r="B186" s="16" t="s">
        <v>175</v>
      </c>
      <c r="C186" s="17" t="s">
        <v>214</v>
      </c>
      <c r="D186" s="18">
        <v>50</v>
      </c>
      <c r="E186" s="19">
        <v>125</v>
      </c>
      <c r="F186" s="1"/>
      <c r="G186" s="20">
        <f t="shared" ref="G186:G215" si="18">D186*F186</f>
        <v>0</v>
      </c>
      <c r="H186" s="21" t="s">
        <v>15</v>
      </c>
      <c r="I186" s="21">
        <v>4</v>
      </c>
    </row>
    <row r="187" spans="1:80" ht="28" x14ac:dyDescent="0.35">
      <c r="A187" s="27"/>
      <c r="B187" s="16" t="s">
        <v>175</v>
      </c>
      <c r="C187" s="17" t="s">
        <v>215</v>
      </c>
      <c r="D187" s="18">
        <v>10</v>
      </c>
      <c r="E187" s="19">
        <v>31.81</v>
      </c>
      <c r="F187" s="1"/>
      <c r="G187" s="20">
        <f t="shared" si="18"/>
        <v>0</v>
      </c>
      <c r="H187" s="21" t="s">
        <v>15</v>
      </c>
      <c r="I187" s="21">
        <v>4</v>
      </c>
    </row>
    <row r="188" spans="1:80" ht="28" x14ac:dyDescent="0.35">
      <c r="A188" s="27"/>
      <c r="B188" s="16" t="s">
        <v>11</v>
      </c>
      <c r="C188" s="17" t="s">
        <v>216</v>
      </c>
      <c r="D188" s="18">
        <v>10</v>
      </c>
      <c r="E188" s="19">
        <v>137.72999999999999</v>
      </c>
      <c r="F188" s="1"/>
      <c r="G188" s="20">
        <f t="shared" si="18"/>
        <v>0</v>
      </c>
      <c r="H188" s="21" t="s">
        <v>15</v>
      </c>
      <c r="I188" s="21">
        <v>4</v>
      </c>
    </row>
    <row r="189" spans="1:80" x14ac:dyDescent="0.35">
      <c r="A189" s="14" t="s">
        <v>217</v>
      </c>
      <c r="B189" s="14"/>
      <c r="C189" s="14"/>
      <c r="D189" s="14"/>
      <c r="E189" s="14"/>
      <c r="F189" s="14"/>
      <c r="G189" s="14"/>
      <c r="H189" s="14"/>
      <c r="I189" s="14"/>
    </row>
    <row r="190" spans="1:80" ht="28" x14ac:dyDescent="0.35">
      <c r="A190" s="27"/>
      <c r="B190" s="16" t="s">
        <v>11</v>
      </c>
      <c r="C190" s="17" t="s">
        <v>218</v>
      </c>
      <c r="D190" s="18">
        <v>25</v>
      </c>
      <c r="E190" s="19">
        <v>25</v>
      </c>
      <c r="F190" s="1"/>
      <c r="G190" s="20">
        <f t="shared" si="18"/>
        <v>0</v>
      </c>
      <c r="H190" s="21">
        <v>2</v>
      </c>
      <c r="I190" s="21">
        <v>2</v>
      </c>
    </row>
    <row r="191" spans="1:80" ht="28" x14ac:dyDescent="0.35">
      <c r="A191" s="27"/>
      <c r="B191" s="16" t="s">
        <v>11</v>
      </c>
      <c r="C191" s="17" t="s">
        <v>219</v>
      </c>
      <c r="D191" s="18">
        <v>25</v>
      </c>
      <c r="E191" s="19">
        <v>130</v>
      </c>
      <c r="F191" s="1"/>
      <c r="G191" s="20">
        <f t="shared" si="18"/>
        <v>0</v>
      </c>
      <c r="H191" s="21">
        <v>2</v>
      </c>
      <c r="I191" s="21">
        <v>2</v>
      </c>
    </row>
    <row r="192" spans="1:80" x14ac:dyDescent="0.35">
      <c r="A192" s="27"/>
      <c r="B192" s="16" t="s">
        <v>11</v>
      </c>
      <c r="C192" s="17" t="s">
        <v>220</v>
      </c>
      <c r="D192" s="18">
        <v>25</v>
      </c>
      <c r="E192" s="19">
        <v>55</v>
      </c>
      <c r="F192" s="1"/>
      <c r="G192" s="20">
        <f t="shared" si="18"/>
        <v>0</v>
      </c>
      <c r="H192" s="21">
        <v>2</v>
      </c>
      <c r="I192" s="21">
        <v>2</v>
      </c>
    </row>
    <row r="193" spans="1:9" x14ac:dyDescent="0.35">
      <c r="A193" s="27"/>
      <c r="B193" s="16" t="s">
        <v>11</v>
      </c>
      <c r="C193" s="17" t="s">
        <v>221</v>
      </c>
      <c r="D193" s="18">
        <v>25</v>
      </c>
      <c r="E193" s="19">
        <v>52</v>
      </c>
      <c r="F193" s="1"/>
      <c r="G193" s="20">
        <f t="shared" si="18"/>
        <v>0</v>
      </c>
      <c r="H193" s="21">
        <v>2</v>
      </c>
      <c r="I193" s="21">
        <v>2</v>
      </c>
    </row>
    <row r="194" spans="1:9" ht="28" x14ac:dyDescent="0.35">
      <c r="A194" s="27"/>
      <c r="B194" s="16" t="s">
        <v>11</v>
      </c>
      <c r="C194" s="17" t="s">
        <v>222</v>
      </c>
      <c r="D194" s="18">
        <v>25</v>
      </c>
      <c r="E194" s="19">
        <v>27</v>
      </c>
      <c r="F194" s="1"/>
      <c r="G194" s="20">
        <f t="shared" si="18"/>
        <v>0</v>
      </c>
      <c r="H194" s="21">
        <v>2</v>
      </c>
      <c r="I194" s="21">
        <v>2</v>
      </c>
    </row>
    <row r="195" spans="1:9" ht="28" x14ac:dyDescent="0.35">
      <c r="A195" s="27"/>
      <c r="B195" s="16" t="s">
        <v>11</v>
      </c>
      <c r="C195" s="17" t="s">
        <v>223</v>
      </c>
      <c r="D195" s="18">
        <v>25</v>
      </c>
      <c r="E195" s="19">
        <v>55</v>
      </c>
      <c r="F195" s="1"/>
      <c r="G195" s="20">
        <f t="shared" si="18"/>
        <v>0</v>
      </c>
      <c r="H195" s="21">
        <v>2</v>
      </c>
      <c r="I195" s="21">
        <v>2</v>
      </c>
    </row>
    <row r="196" spans="1:9" x14ac:dyDescent="0.35">
      <c r="A196" s="14" t="s">
        <v>224</v>
      </c>
      <c r="B196" s="14"/>
      <c r="C196" s="14"/>
      <c r="D196" s="14"/>
      <c r="E196" s="14"/>
      <c r="F196" s="14"/>
      <c r="G196" s="14"/>
      <c r="H196" s="14"/>
      <c r="I196" s="14"/>
    </row>
    <row r="197" spans="1:9" ht="28" x14ac:dyDescent="0.35">
      <c r="A197" s="27"/>
      <c r="B197" s="16" t="s">
        <v>11</v>
      </c>
      <c r="C197" s="17" t="s">
        <v>225</v>
      </c>
      <c r="D197" s="18">
        <v>50</v>
      </c>
      <c r="E197" s="19">
        <v>110</v>
      </c>
      <c r="F197" s="1"/>
      <c r="G197" s="20">
        <f t="shared" si="18"/>
        <v>0</v>
      </c>
      <c r="H197" s="21">
        <v>5</v>
      </c>
      <c r="I197" s="21">
        <v>5</v>
      </c>
    </row>
    <row r="198" spans="1:9" ht="28" x14ac:dyDescent="0.35">
      <c r="A198" s="27"/>
      <c r="B198" s="16" t="s">
        <v>11</v>
      </c>
      <c r="C198" s="17" t="s">
        <v>226</v>
      </c>
      <c r="D198" s="18">
        <v>15</v>
      </c>
      <c r="E198" s="19">
        <v>650</v>
      </c>
      <c r="F198" s="1"/>
      <c r="G198" s="20">
        <f t="shared" si="18"/>
        <v>0</v>
      </c>
      <c r="H198" s="21">
        <v>5</v>
      </c>
      <c r="I198" s="21">
        <v>5</v>
      </c>
    </row>
    <row r="199" spans="1:9" x14ac:dyDescent="0.35">
      <c r="A199" s="14" t="s">
        <v>227</v>
      </c>
      <c r="B199" s="14"/>
      <c r="C199" s="14"/>
      <c r="D199" s="14"/>
      <c r="E199" s="14"/>
      <c r="F199" s="14"/>
      <c r="G199" s="14"/>
      <c r="H199" s="14"/>
      <c r="I199" s="14"/>
    </row>
    <row r="200" spans="1:9" ht="28" x14ac:dyDescent="0.35">
      <c r="A200" s="27"/>
      <c r="B200" s="16" t="s">
        <v>11</v>
      </c>
      <c r="C200" s="17" t="s">
        <v>228</v>
      </c>
      <c r="D200" s="18">
        <v>10</v>
      </c>
      <c r="E200" s="19">
        <v>35</v>
      </c>
      <c r="F200" s="1"/>
      <c r="G200" s="20">
        <f t="shared" si="18"/>
        <v>0</v>
      </c>
      <c r="H200" s="21">
        <v>5</v>
      </c>
      <c r="I200" s="21">
        <v>5</v>
      </c>
    </row>
    <row r="201" spans="1:9" ht="28" x14ac:dyDescent="0.35">
      <c r="A201" s="27"/>
      <c r="B201" s="16" t="s">
        <v>11</v>
      </c>
      <c r="C201" s="17" t="s">
        <v>229</v>
      </c>
      <c r="D201" s="18">
        <v>5</v>
      </c>
      <c r="E201" s="19">
        <v>110</v>
      </c>
      <c r="F201" s="1"/>
      <c r="G201" s="20">
        <f t="shared" si="18"/>
        <v>0</v>
      </c>
      <c r="H201" s="21">
        <v>5</v>
      </c>
      <c r="I201" s="21">
        <v>5</v>
      </c>
    </row>
    <row r="202" spans="1:9" ht="28" x14ac:dyDescent="0.35">
      <c r="A202" s="27"/>
      <c r="B202" s="16" t="s">
        <v>11</v>
      </c>
      <c r="C202" s="17" t="s">
        <v>230</v>
      </c>
      <c r="D202" s="18">
        <v>5</v>
      </c>
      <c r="E202" s="19">
        <v>350</v>
      </c>
      <c r="F202" s="1"/>
      <c r="G202" s="20">
        <f t="shared" si="18"/>
        <v>0</v>
      </c>
      <c r="H202" s="21">
        <v>5</v>
      </c>
      <c r="I202" s="21">
        <v>5</v>
      </c>
    </row>
    <row r="203" spans="1:9" ht="28" x14ac:dyDescent="0.35">
      <c r="A203" s="27"/>
      <c r="B203" s="16" t="s">
        <v>11</v>
      </c>
      <c r="C203" s="17" t="s">
        <v>231</v>
      </c>
      <c r="D203" s="18">
        <v>5</v>
      </c>
      <c r="E203" s="19">
        <v>100</v>
      </c>
      <c r="F203" s="1"/>
      <c r="G203" s="20">
        <f t="shared" si="18"/>
        <v>0</v>
      </c>
      <c r="H203" s="21">
        <v>5</v>
      </c>
      <c r="I203" s="21">
        <v>5</v>
      </c>
    </row>
    <row r="204" spans="1:9" ht="28" x14ac:dyDescent="0.35">
      <c r="A204" s="27"/>
      <c r="B204" s="16" t="s">
        <v>11</v>
      </c>
      <c r="C204" s="17" t="s">
        <v>232</v>
      </c>
      <c r="D204" s="18">
        <v>5</v>
      </c>
      <c r="E204" s="19">
        <v>100</v>
      </c>
      <c r="F204" s="1"/>
      <c r="G204" s="20">
        <f t="shared" si="18"/>
        <v>0</v>
      </c>
      <c r="H204" s="21">
        <v>5</v>
      </c>
      <c r="I204" s="21">
        <v>5</v>
      </c>
    </row>
    <row r="205" spans="1:9" x14ac:dyDescent="0.35">
      <c r="A205" s="14" t="s">
        <v>233</v>
      </c>
      <c r="B205" s="14"/>
      <c r="C205" s="14"/>
      <c r="D205" s="14"/>
      <c r="E205" s="14"/>
      <c r="F205" s="14"/>
      <c r="G205" s="14"/>
      <c r="H205" s="14"/>
      <c r="I205" s="14"/>
    </row>
    <row r="206" spans="1:9" ht="64" customHeight="1" x14ac:dyDescent="0.35">
      <c r="A206" s="27"/>
      <c r="B206" s="16" t="s">
        <v>11</v>
      </c>
      <c r="C206" s="17" t="s">
        <v>234</v>
      </c>
      <c r="D206" s="18">
        <v>5</v>
      </c>
      <c r="E206" s="19">
        <v>750</v>
      </c>
      <c r="F206" s="1"/>
      <c r="G206" s="20">
        <f t="shared" si="18"/>
        <v>0</v>
      </c>
      <c r="H206" s="21">
        <v>5</v>
      </c>
      <c r="I206" s="21">
        <v>5</v>
      </c>
    </row>
    <row r="207" spans="1:9" ht="28" x14ac:dyDescent="0.35">
      <c r="A207" s="27"/>
      <c r="B207" s="16" t="s">
        <v>11</v>
      </c>
      <c r="C207" s="17" t="s">
        <v>235</v>
      </c>
      <c r="D207" s="18">
        <v>10</v>
      </c>
      <c r="E207" s="19">
        <v>90</v>
      </c>
      <c r="F207" s="1"/>
      <c r="G207" s="20">
        <f t="shared" si="18"/>
        <v>0</v>
      </c>
      <c r="H207" s="21" t="s">
        <v>46</v>
      </c>
      <c r="I207" s="21" t="s">
        <v>47</v>
      </c>
    </row>
    <row r="208" spans="1:9" ht="24.75" customHeight="1" x14ac:dyDescent="0.35">
      <c r="A208" s="14" t="s">
        <v>236</v>
      </c>
      <c r="B208" s="14"/>
      <c r="C208" s="14"/>
      <c r="D208" s="14"/>
      <c r="E208" s="14"/>
      <c r="F208" s="14"/>
      <c r="G208" s="14"/>
      <c r="H208" s="14"/>
      <c r="I208" s="14"/>
    </row>
    <row r="209" spans="1:9" ht="42" x14ac:dyDescent="0.35">
      <c r="A209" s="27"/>
      <c r="B209" s="16" t="s">
        <v>11</v>
      </c>
      <c r="C209" s="17" t="s">
        <v>237</v>
      </c>
      <c r="D209" s="18">
        <v>10</v>
      </c>
      <c r="E209" s="19">
        <v>130</v>
      </c>
      <c r="F209" s="1"/>
      <c r="G209" s="20">
        <f t="shared" si="18"/>
        <v>0</v>
      </c>
      <c r="H209" s="21" t="s">
        <v>46</v>
      </c>
      <c r="I209" s="21" t="s">
        <v>47</v>
      </c>
    </row>
    <row r="210" spans="1:9" ht="48.75" customHeight="1" x14ac:dyDescent="0.35">
      <c r="A210" s="27"/>
      <c r="B210" s="16" t="s">
        <v>11</v>
      </c>
      <c r="C210" s="17" t="s">
        <v>238</v>
      </c>
      <c r="D210" s="18">
        <v>10</v>
      </c>
      <c r="E210" s="19">
        <v>180</v>
      </c>
      <c r="F210" s="1"/>
      <c r="G210" s="20">
        <f t="shared" si="18"/>
        <v>0</v>
      </c>
      <c r="H210" s="21" t="s">
        <v>46</v>
      </c>
      <c r="I210" s="21" t="s">
        <v>47</v>
      </c>
    </row>
    <row r="211" spans="1:9" ht="52.5" customHeight="1" x14ac:dyDescent="0.35">
      <c r="A211" s="27"/>
      <c r="B211" s="16" t="s">
        <v>11</v>
      </c>
      <c r="C211" s="17" t="s">
        <v>239</v>
      </c>
      <c r="D211" s="18">
        <v>10</v>
      </c>
      <c r="E211" s="19">
        <v>350</v>
      </c>
      <c r="F211" s="1"/>
      <c r="G211" s="20">
        <f t="shared" si="18"/>
        <v>0</v>
      </c>
      <c r="H211" s="21" t="s">
        <v>46</v>
      </c>
      <c r="I211" s="21" t="s">
        <v>47</v>
      </c>
    </row>
    <row r="212" spans="1:9" ht="84" x14ac:dyDescent="0.35">
      <c r="A212" s="27"/>
      <c r="B212" s="16" t="s">
        <v>11</v>
      </c>
      <c r="C212" s="17" t="s">
        <v>240</v>
      </c>
      <c r="D212" s="18">
        <v>1</v>
      </c>
      <c r="E212" s="19">
        <v>1200</v>
      </c>
      <c r="F212" s="1"/>
      <c r="G212" s="20">
        <f t="shared" si="18"/>
        <v>0</v>
      </c>
      <c r="H212" s="21" t="s">
        <v>46</v>
      </c>
      <c r="I212" s="21" t="s">
        <v>47</v>
      </c>
    </row>
    <row r="213" spans="1:9" x14ac:dyDescent="0.35">
      <c r="A213" s="14" t="s">
        <v>241</v>
      </c>
      <c r="B213" s="14"/>
      <c r="C213" s="14"/>
      <c r="D213" s="14"/>
      <c r="E213" s="14"/>
      <c r="F213" s="14"/>
      <c r="G213" s="14"/>
      <c r="H213" s="14"/>
      <c r="I213" s="14"/>
    </row>
    <row r="214" spans="1:9" ht="42" x14ac:dyDescent="0.35">
      <c r="A214" s="27"/>
      <c r="B214" s="16" t="s">
        <v>11</v>
      </c>
      <c r="C214" s="17" t="s">
        <v>242</v>
      </c>
      <c r="D214" s="18">
        <v>1</v>
      </c>
      <c r="E214" s="19">
        <v>180</v>
      </c>
      <c r="F214" s="1"/>
      <c r="G214" s="20">
        <f t="shared" si="18"/>
        <v>0</v>
      </c>
      <c r="H214" s="21">
        <v>2</v>
      </c>
      <c r="I214" s="21">
        <v>2</v>
      </c>
    </row>
    <row r="215" spans="1:9" ht="42" x14ac:dyDescent="0.35">
      <c r="A215" s="27"/>
      <c r="B215" s="16" t="s">
        <v>11</v>
      </c>
      <c r="C215" s="17" t="s">
        <v>243</v>
      </c>
      <c r="D215" s="18">
        <v>2</v>
      </c>
      <c r="E215" s="19">
        <v>100</v>
      </c>
      <c r="F215" s="1"/>
      <c r="G215" s="20">
        <f t="shared" si="18"/>
        <v>0</v>
      </c>
      <c r="H215" s="21">
        <v>2</v>
      </c>
      <c r="I215" s="21">
        <v>2</v>
      </c>
    </row>
    <row r="216" spans="1:9" ht="31.5" customHeight="1" x14ac:dyDescent="0.35">
      <c r="A216" s="27"/>
      <c r="B216" s="16" t="s">
        <v>11</v>
      </c>
      <c r="C216" s="17" t="s">
        <v>244</v>
      </c>
      <c r="D216" s="18">
        <v>2</v>
      </c>
      <c r="E216" s="19">
        <v>35</v>
      </c>
      <c r="F216" s="1"/>
      <c r="G216" s="20">
        <f t="shared" ref="G216:G262" si="19">D216*F216</f>
        <v>0</v>
      </c>
      <c r="H216" s="21">
        <v>2</v>
      </c>
      <c r="I216" s="21">
        <v>2</v>
      </c>
    </row>
    <row r="217" spans="1:9" ht="70" x14ac:dyDescent="0.35">
      <c r="A217" s="27"/>
      <c r="B217" s="16" t="s">
        <v>11</v>
      </c>
      <c r="C217" s="17" t="s">
        <v>245</v>
      </c>
      <c r="D217" s="18">
        <v>2</v>
      </c>
      <c r="E217" s="19">
        <v>40</v>
      </c>
      <c r="F217" s="1"/>
      <c r="G217" s="20">
        <f t="shared" si="19"/>
        <v>0</v>
      </c>
      <c r="H217" s="21">
        <v>2</v>
      </c>
      <c r="I217" s="21">
        <v>2</v>
      </c>
    </row>
    <row r="218" spans="1:9" ht="28" x14ac:dyDescent="0.35">
      <c r="A218" s="27"/>
      <c r="B218" s="16" t="s">
        <v>11</v>
      </c>
      <c r="C218" s="17" t="s">
        <v>246</v>
      </c>
      <c r="D218" s="18">
        <v>50</v>
      </c>
      <c r="E218" s="19">
        <v>50</v>
      </c>
      <c r="F218" s="1"/>
      <c r="G218" s="20">
        <f t="shared" si="19"/>
        <v>0</v>
      </c>
      <c r="H218" s="21" t="s">
        <v>15</v>
      </c>
      <c r="I218" s="21">
        <v>1</v>
      </c>
    </row>
    <row r="219" spans="1:9" ht="28" x14ac:dyDescent="0.35">
      <c r="A219" s="27"/>
      <c r="B219" s="16" t="s">
        <v>11</v>
      </c>
      <c r="C219" s="17" t="s">
        <v>247</v>
      </c>
      <c r="D219" s="18">
        <v>200</v>
      </c>
      <c r="E219" s="19">
        <v>36</v>
      </c>
      <c r="F219" s="1"/>
      <c r="G219" s="20">
        <f t="shared" si="19"/>
        <v>0</v>
      </c>
      <c r="H219" s="21" t="s">
        <v>15</v>
      </c>
      <c r="I219" s="21">
        <v>1</v>
      </c>
    </row>
    <row r="220" spans="1:9" ht="28" x14ac:dyDescent="0.35">
      <c r="A220" s="27"/>
      <c r="B220" s="16" t="s">
        <v>11</v>
      </c>
      <c r="C220" s="17" t="s">
        <v>248</v>
      </c>
      <c r="D220" s="18">
        <v>100</v>
      </c>
      <c r="E220" s="19">
        <v>50</v>
      </c>
      <c r="F220" s="1"/>
      <c r="G220" s="20">
        <f t="shared" si="19"/>
        <v>0</v>
      </c>
      <c r="H220" s="21" t="s">
        <v>15</v>
      </c>
      <c r="I220" s="21">
        <v>1</v>
      </c>
    </row>
    <row r="221" spans="1:9" ht="28" x14ac:dyDescent="0.35">
      <c r="A221" s="27"/>
      <c r="B221" s="16" t="s">
        <v>11</v>
      </c>
      <c r="C221" s="17" t="s">
        <v>249</v>
      </c>
      <c r="D221" s="18">
        <v>200</v>
      </c>
      <c r="E221" s="19">
        <v>35</v>
      </c>
      <c r="F221" s="1"/>
      <c r="G221" s="20">
        <f t="shared" si="19"/>
        <v>0</v>
      </c>
      <c r="H221" s="21" t="s">
        <v>15</v>
      </c>
      <c r="I221" s="21">
        <v>1</v>
      </c>
    </row>
    <row r="222" spans="1:9" x14ac:dyDescent="0.35">
      <c r="A222" s="27"/>
      <c r="B222" s="16" t="s">
        <v>11</v>
      </c>
      <c r="C222" s="17" t="s">
        <v>250</v>
      </c>
      <c r="D222" s="18">
        <v>100</v>
      </c>
      <c r="E222" s="19">
        <v>45</v>
      </c>
      <c r="F222" s="1"/>
      <c r="G222" s="20">
        <f t="shared" si="19"/>
        <v>0</v>
      </c>
      <c r="H222" s="21" t="s">
        <v>15</v>
      </c>
      <c r="I222" s="21">
        <v>1</v>
      </c>
    </row>
    <row r="223" spans="1:9" ht="28" x14ac:dyDescent="0.35">
      <c r="A223" s="27"/>
      <c r="B223" s="16" t="s">
        <v>11</v>
      </c>
      <c r="C223" s="17" t="s">
        <v>251</v>
      </c>
      <c r="D223" s="18">
        <v>50</v>
      </c>
      <c r="E223" s="19">
        <v>65</v>
      </c>
      <c r="F223" s="1"/>
      <c r="G223" s="20">
        <f t="shared" si="19"/>
        <v>0</v>
      </c>
      <c r="H223" s="21" t="s">
        <v>15</v>
      </c>
      <c r="I223" s="21">
        <v>1</v>
      </c>
    </row>
    <row r="224" spans="1:9" x14ac:dyDescent="0.35">
      <c r="A224" s="14" t="s">
        <v>252</v>
      </c>
      <c r="B224" s="14"/>
      <c r="C224" s="14"/>
      <c r="D224" s="14"/>
      <c r="E224" s="14"/>
      <c r="F224" s="14"/>
      <c r="G224" s="14"/>
      <c r="H224" s="14"/>
      <c r="I224" s="14"/>
    </row>
    <row r="225" spans="1:9" ht="28" x14ac:dyDescent="0.35">
      <c r="A225" s="27"/>
      <c r="B225" s="16" t="s">
        <v>11</v>
      </c>
      <c r="C225" s="17" t="s">
        <v>253</v>
      </c>
      <c r="D225" s="18">
        <v>1</v>
      </c>
      <c r="E225" s="19">
        <v>60</v>
      </c>
      <c r="F225" s="1"/>
      <c r="G225" s="20">
        <f t="shared" si="19"/>
        <v>0</v>
      </c>
      <c r="H225" s="21">
        <v>7</v>
      </c>
      <c r="I225" s="21">
        <v>7</v>
      </c>
    </row>
    <row r="226" spans="1:9" ht="28" x14ac:dyDescent="0.35">
      <c r="A226" s="27"/>
      <c r="B226" s="16" t="s">
        <v>11</v>
      </c>
      <c r="C226" s="17" t="s">
        <v>254</v>
      </c>
      <c r="D226" s="18">
        <v>1</v>
      </c>
      <c r="E226" s="19">
        <v>140</v>
      </c>
      <c r="F226" s="1"/>
      <c r="G226" s="20">
        <f t="shared" si="19"/>
        <v>0</v>
      </c>
      <c r="H226" s="21">
        <v>7</v>
      </c>
      <c r="I226" s="21">
        <v>7</v>
      </c>
    </row>
    <row r="227" spans="1:9" x14ac:dyDescent="0.35">
      <c r="A227" s="27"/>
      <c r="B227" s="16" t="s">
        <v>11</v>
      </c>
      <c r="C227" s="17" t="s">
        <v>255</v>
      </c>
      <c r="D227" s="18">
        <v>1</v>
      </c>
      <c r="E227" s="19">
        <v>50</v>
      </c>
      <c r="F227" s="1"/>
      <c r="G227" s="20">
        <f t="shared" si="19"/>
        <v>0</v>
      </c>
      <c r="H227" s="21">
        <v>7</v>
      </c>
      <c r="I227" s="21">
        <v>7</v>
      </c>
    </row>
    <row r="228" spans="1:9" ht="28" x14ac:dyDescent="0.35">
      <c r="A228" s="27"/>
      <c r="B228" s="16" t="s">
        <v>11</v>
      </c>
      <c r="C228" s="17" t="s">
        <v>256</v>
      </c>
      <c r="D228" s="18">
        <v>1</v>
      </c>
      <c r="E228" s="19">
        <v>45</v>
      </c>
      <c r="F228" s="1"/>
      <c r="G228" s="20">
        <f t="shared" si="19"/>
        <v>0</v>
      </c>
      <c r="H228" s="21">
        <v>7</v>
      </c>
      <c r="I228" s="21">
        <v>7</v>
      </c>
    </row>
    <row r="229" spans="1:9" ht="28" x14ac:dyDescent="0.35">
      <c r="A229" s="27"/>
      <c r="B229" s="16" t="s">
        <v>11</v>
      </c>
      <c r="C229" s="17" t="s">
        <v>257</v>
      </c>
      <c r="D229" s="18">
        <v>1</v>
      </c>
      <c r="E229" s="19">
        <v>45</v>
      </c>
      <c r="F229" s="1"/>
      <c r="G229" s="20">
        <f t="shared" si="19"/>
        <v>0</v>
      </c>
      <c r="H229" s="21">
        <v>7</v>
      </c>
      <c r="I229" s="21">
        <v>7</v>
      </c>
    </row>
    <row r="230" spans="1:9" ht="28" x14ac:dyDescent="0.35">
      <c r="A230" s="27"/>
      <c r="B230" s="16" t="s">
        <v>11</v>
      </c>
      <c r="C230" s="17" t="s">
        <v>258</v>
      </c>
      <c r="D230" s="18">
        <v>1</v>
      </c>
      <c r="E230" s="19">
        <v>45</v>
      </c>
      <c r="F230" s="1"/>
      <c r="G230" s="20">
        <f t="shared" si="19"/>
        <v>0</v>
      </c>
      <c r="H230" s="21">
        <v>7</v>
      </c>
      <c r="I230" s="21">
        <v>7</v>
      </c>
    </row>
    <row r="231" spans="1:9" ht="28" x14ac:dyDescent="0.35">
      <c r="A231" s="27"/>
      <c r="B231" s="16" t="s">
        <v>11</v>
      </c>
      <c r="C231" s="17" t="s">
        <v>259</v>
      </c>
      <c r="D231" s="18">
        <v>1</v>
      </c>
      <c r="E231" s="19">
        <v>35</v>
      </c>
      <c r="F231" s="1"/>
      <c r="G231" s="20">
        <f t="shared" si="19"/>
        <v>0</v>
      </c>
      <c r="H231" s="21">
        <v>7</v>
      </c>
      <c r="I231" s="21">
        <v>7</v>
      </c>
    </row>
    <row r="232" spans="1:9" x14ac:dyDescent="0.35">
      <c r="A232" s="27"/>
      <c r="B232" s="16" t="s">
        <v>11</v>
      </c>
      <c r="C232" s="17" t="s">
        <v>260</v>
      </c>
      <c r="D232" s="18">
        <v>1</v>
      </c>
      <c r="E232" s="19">
        <v>80</v>
      </c>
      <c r="F232" s="1"/>
      <c r="G232" s="20">
        <f t="shared" si="19"/>
        <v>0</v>
      </c>
      <c r="H232" s="21">
        <v>7</v>
      </c>
      <c r="I232" s="21">
        <v>7</v>
      </c>
    </row>
    <row r="233" spans="1:9" ht="70" x14ac:dyDescent="0.35">
      <c r="A233" s="27"/>
      <c r="B233" s="16" t="s">
        <v>11</v>
      </c>
      <c r="C233" s="17" t="s">
        <v>261</v>
      </c>
      <c r="D233" s="18">
        <v>1</v>
      </c>
      <c r="E233" s="19">
        <v>220</v>
      </c>
      <c r="F233" s="1"/>
      <c r="G233" s="20">
        <f t="shared" si="19"/>
        <v>0</v>
      </c>
      <c r="H233" s="21">
        <v>7</v>
      </c>
      <c r="I233" s="21">
        <v>7</v>
      </c>
    </row>
    <row r="234" spans="1:9" x14ac:dyDescent="0.35">
      <c r="A234" s="14" t="s">
        <v>262</v>
      </c>
      <c r="B234" s="14"/>
      <c r="C234" s="14"/>
      <c r="D234" s="14"/>
      <c r="E234" s="14"/>
      <c r="F234" s="14"/>
      <c r="G234" s="14"/>
      <c r="H234" s="14"/>
      <c r="I234" s="14"/>
    </row>
    <row r="235" spans="1:9" ht="28" x14ac:dyDescent="0.35">
      <c r="A235" s="27"/>
      <c r="B235" s="16" t="s">
        <v>11</v>
      </c>
      <c r="C235" s="17" t="s">
        <v>263</v>
      </c>
      <c r="D235" s="18">
        <v>1</v>
      </c>
      <c r="E235" s="19">
        <v>50</v>
      </c>
      <c r="F235" s="1"/>
      <c r="G235" s="20">
        <f t="shared" si="19"/>
        <v>0</v>
      </c>
      <c r="H235" s="21">
        <v>7</v>
      </c>
      <c r="I235" s="21">
        <v>7</v>
      </c>
    </row>
    <row r="236" spans="1:9" ht="28" x14ac:dyDescent="0.35">
      <c r="A236" s="27"/>
      <c r="B236" s="16" t="s">
        <v>11</v>
      </c>
      <c r="C236" s="17" t="s">
        <v>264</v>
      </c>
      <c r="D236" s="18">
        <v>1</v>
      </c>
      <c r="E236" s="19">
        <v>70</v>
      </c>
      <c r="F236" s="1"/>
      <c r="G236" s="20">
        <f t="shared" si="19"/>
        <v>0</v>
      </c>
      <c r="H236" s="21">
        <v>7</v>
      </c>
      <c r="I236" s="21">
        <v>7</v>
      </c>
    </row>
    <row r="237" spans="1:9" ht="28" x14ac:dyDescent="0.35">
      <c r="A237" s="27"/>
      <c r="B237" s="16" t="s">
        <v>11</v>
      </c>
      <c r="C237" s="17" t="s">
        <v>265</v>
      </c>
      <c r="D237" s="18">
        <v>1</v>
      </c>
      <c r="E237" s="19">
        <v>115</v>
      </c>
      <c r="F237" s="1"/>
      <c r="G237" s="20">
        <f t="shared" si="19"/>
        <v>0</v>
      </c>
      <c r="H237" s="21">
        <v>7</v>
      </c>
      <c r="I237" s="21">
        <v>7</v>
      </c>
    </row>
    <row r="238" spans="1:9" ht="28" x14ac:dyDescent="0.35">
      <c r="A238" s="27"/>
      <c r="B238" s="16" t="s">
        <v>11</v>
      </c>
      <c r="C238" s="17" t="s">
        <v>266</v>
      </c>
      <c r="D238" s="18">
        <v>1</v>
      </c>
      <c r="E238" s="19">
        <v>60</v>
      </c>
      <c r="F238" s="1"/>
      <c r="G238" s="20">
        <f t="shared" si="19"/>
        <v>0</v>
      </c>
      <c r="H238" s="21">
        <v>7</v>
      </c>
      <c r="I238" s="21">
        <v>7</v>
      </c>
    </row>
    <row r="239" spans="1:9" ht="28" x14ac:dyDescent="0.35">
      <c r="A239" s="27"/>
      <c r="B239" s="16" t="s">
        <v>11</v>
      </c>
      <c r="C239" s="17" t="s">
        <v>267</v>
      </c>
      <c r="D239" s="18">
        <v>1</v>
      </c>
      <c r="E239" s="19">
        <v>100</v>
      </c>
      <c r="F239" s="1"/>
      <c r="G239" s="20">
        <f t="shared" si="19"/>
        <v>0</v>
      </c>
      <c r="H239" s="21">
        <v>7</v>
      </c>
      <c r="I239" s="21">
        <v>7</v>
      </c>
    </row>
    <row r="240" spans="1:9" ht="28" x14ac:dyDescent="0.35">
      <c r="A240" s="27"/>
      <c r="B240" s="16" t="s">
        <v>11</v>
      </c>
      <c r="C240" s="17" t="s">
        <v>268</v>
      </c>
      <c r="D240" s="18">
        <v>1</v>
      </c>
      <c r="E240" s="19">
        <v>90</v>
      </c>
      <c r="F240" s="1"/>
      <c r="G240" s="20">
        <f t="shared" si="19"/>
        <v>0</v>
      </c>
      <c r="H240" s="21">
        <v>7</v>
      </c>
      <c r="I240" s="21">
        <v>7</v>
      </c>
    </row>
    <row r="241" spans="1:9" ht="28" x14ac:dyDescent="0.35">
      <c r="A241" s="27"/>
      <c r="B241" s="16" t="s">
        <v>11</v>
      </c>
      <c r="C241" s="17" t="s">
        <v>269</v>
      </c>
      <c r="D241" s="18">
        <v>1</v>
      </c>
      <c r="E241" s="19">
        <v>70</v>
      </c>
      <c r="F241" s="1"/>
      <c r="G241" s="20">
        <f t="shared" si="19"/>
        <v>0</v>
      </c>
      <c r="H241" s="21">
        <v>7</v>
      </c>
      <c r="I241" s="21">
        <v>7</v>
      </c>
    </row>
    <row r="242" spans="1:9" ht="28" x14ac:dyDescent="0.35">
      <c r="A242" s="27"/>
      <c r="B242" s="16" t="s">
        <v>11</v>
      </c>
      <c r="C242" s="17" t="s">
        <v>270</v>
      </c>
      <c r="D242" s="18">
        <v>1</v>
      </c>
      <c r="E242" s="19">
        <v>350</v>
      </c>
      <c r="F242" s="1"/>
      <c r="G242" s="20">
        <f t="shared" si="19"/>
        <v>0</v>
      </c>
      <c r="H242" s="21">
        <v>7</v>
      </c>
      <c r="I242" s="21">
        <v>7</v>
      </c>
    </row>
    <row r="243" spans="1:9" x14ac:dyDescent="0.35">
      <c r="A243" s="14" t="s">
        <v>271</v>
      </c>
      <c r="B243" s="14"/>
      <c r="C243" s="14"/>
      <c r="D243" s="14"/>
      <c r="E243" s="14"/>
      <c r="F243" s="14"/>
      <c r="G243" s="14"/>
      <c r="H243" s="14"/>
      <c r="I243" s="14"/>
    </row>
    <row r="244" spans="1:9" x14ac:dyDescent="0.35">
      <c r="A244" s="14" t="s">
        <v>233</v>
      </c>
      <c r="B244" s="14"/>
      <c r="C244" s="14"/>
      <c r="D244" s="14"/>
      <c r="E244" s="14"/>
      <c r="F244" s="14"/>
      <c r="G244" s="14"/>
      <c r="H244" s="14"/>
      <c r="I244" s="14"/>
    </row>
    <row r="245" spans="1:9" ht="76.5" customHeight="1" x14ac:dyDescent="0.35">
      <c r="A245" s="27"/>
      <c r="B245" s="16" t="s">
        <v>11</v>
      </c>
      <c r="C245" s="17" t="s">
        <v>272</v>
      </c>
      <c r="D245" s="18">
        <v>2</v>
      </c>
      <c r="E245" s="19">
        <v>260</v>
      </c>
      <c r="F245" s="1"/>
      <c r="G245" s="20">
        <f t="shared" si="19"/>
        <v>0</v>
      </c>
      <c r="H245" s="21">
        <v>7</v>
      </c>
      <c r="I245" s="21">
        <v>7</v>
      </c>
    </row>
    <row r="246" spans="1:9" ht="28" x14ac:dyDescent="0.35">
      <c r="A246" s="27"/>
      <c r="B246" s="16" t="s">
        <v>11</v>
      </c>
      <c r="C246" s="17" t="s">
        <v>273</v>
      </c>
      <c r="D246" s="18">
        <v>2</v>
      </c>
      <c r="E246" s="19">
        <v>230</v>
      </c>
      <c r="F246" s="1"/>
      <c r="G246" s="20">
        <f t="shared" si="19"/>
        <v>0</v>
      </c>
      <c r="H246" s="21">
        <v>7</v>
      </c>
      <c r="I246" s="21">
        <v>7</v>
      </c>
    </row>
    <row r="247" spans="1:9" ht="154" x14ac:dyDescent="0.35">
      <c r="A247" s="27"/>
      <c r="B247" s="16" t="s">
        <v>11</v>
      </c>
      <c r="C247" s="17" t="s">
        <v>274</v>
      </c>
      <c r="D247" s="18">
        <v>2</v>
      </c>
      <c r="E247" s="19">
        <v>870</v>
      </c>
      <c r="F247" s="1"/>
      <c r="G247" s="20">
        <f t="shared" si="19"/>
        <v>0</v>
      </c>
      <c r="H247" s="21">
        <v>7</v>
      </c>
      <c r="I247" s="21">
        <v>7</v>
      </c>
    </row>
    <row r="248" spans="1:9" x14ac:dyDescent="0.35">
      <c r="A248" s="14" t="s">
        <v>275</v>
      </c>
      <c r="B248" s="14"/>
      <c r="C248" s="14"/>
      <c r="D248" s="14"/>
      <c r="E248" s="14"/>
      <c r="F248" s="14"/>
      <c r="G248" s="14"/>
      <c r="H248" s="14"/>
      <c r="I248" s="14"/>
    </row>
    <row r="249" spans="1:9" ht="50.5" customHeight="1" x14ac:dyDescent="0.35">
      <c r="A249" s="27"/>
      <c r="B249" s="16" t="s">
        <v>11</v>
      </c>
      <c r="C249" s="17" t="s">
        <v>276</v>
      </c>
      <c r="D249" s="18">
        <v>2</v>
      </c>
      <c r="E249" s="19">
        <v>125</v>
      </c>
      <c r="F249" s="1"/>
      <c r="G249" s="20">
        <f t="shared" si="19"/>
        <v>0</v>
      </c>
      <c r="H249" s="21">
        <v>7</v>
      </c>
      <c r="I249" s="21">
        <v>7</v>
      </c>
    </row>
    <row r="250" spans="1:9" ht="42" x14ac:dyDescent="0.35">
      <c r="A250" s="27"/>
      <c r="B250" s="16" t="s">
        <v>11</v>
      </c>
      <c r="C250" s="17" t="s">
        <v>277</v>
      </c>
      <c r="D250" s="18">
        <v>2</v>
      </c>
      <c r="E250" s="19">
        <v>200</v>
      </c>
      <c r="F250" s="1"/>
      <c r="G250" s="20">
        <f t="shared" si="19"/>
        <v>0</v>
      </c>
      <c r="H250" s="21">
        <v>7</v>
      </c>
      <c r="I250" s="21">
        <v>7</v>
      </c>
    </row>
    <row r="251" spans="1:9" ht="47.5" customHeight="1" x14ac:dyDescent="0.35">
      <c r="A251" s="27"/>
      <c r="B251" s="16" t="s">
        <v>11</v>
      </c>
      <c r="C251" s="17" t="s">
        <v>278</v>
      </c>
      <c r="D251" s="18">
        <v>2</v>
      </c>
      <c r="E251" s="19">
        <v>120</v>
      </c>
      <c r="F251" s="1"/>
      <c r="G251" s="20">
        <f t="shared" si="19"/>
        <v>0</v>
      </c>
      <c r="H251" s="21">
        <v>7</v>
      </c>
      <c r="I251" s="21">
        <v>7</v>
      </c>
    </row>
    <row r="252" spans="1:9" x14ac:dyDescent="0.35">
      <c r="A252" s="14" t="s">
        <v>279</v>
      </c>
      <c r="B252" s="14"/>
      <c r="C252" s="14"/>
      <c r="D252" s="14"/>
      <c r="E252" s="14"/>
      <c r="F252" s="14"/>
      <c r="G252" s="14"/>
      <c r="H252" s="14"/>
      <c r="I252" s="14"/>
    </row>
    <row r="253" spans="1:9" ht="28" x14ac:dyDescent="0.35">
      <c r="A253" s="27"/>
      <c r="B253" s="16" t="s">
        <v>11</v>
      </c>
      <c r="C253" s="17" t="s">
        <v>280</v>
      </c>
      <c r="D253" s="18">
        <v>2</v>
      </c>
      <c r="E253" s="19">
        <v>100</v>
      </c>
      <c r="F253" s="1"/>
      <c r="G253" s="20">
        <f t="shared" si="19"/>
        <v>0</v>
      </c>
      <c r="H253" s="21">
        <v>7</v>
      </c>
      <c r="I253" s="21">
        <v>7</v>
      </c>
    </row>
    <row r="254" spans="1:9" ht="56" x14ac:dyDescent="0.35">
      <c r="A254" s="27"/>
      <c r="B254" s="16" t="s">
        <v>11</v>
      </c>
      <c r="C254" s="17" t="s">
        <v>281</v>
      </c>
      <c r="D254" s="18">
        <v>2</v>
      </c>
      <c r="E254" s="19">
        <v>300</v>
      </c>
      <c r="F254" s="1"/>
      <c r="G254" s="20">
        <f t="shared" si="19"/>
        <v>0</v>
      </c>
      <c r="H254" s="21">
        <v>7</v>
      </c>
      <c r="I254" s="21">
        <v>7</v>
      </c>
    </row>
    <row r="255" spans="1:9" ht="28" x14ac:dyDescent="0.35">
      <c r="A255" s="27"/>
      <c r="B255" s="16" t="s">
        <v>11</v>
      </c>
      <c r="C255" s="17" t="s">
        <v>282</v>
      </c>
      <c r="D255" s="18">
        <v>2</v>
      </c>
      <c r="E255" s="19">
        <v>200</v>
      </c>
      <c r="F255" s="1"/>
      <c r="G255" s="20">
        <f t="shared" si="19"/>
        <v>0</v>
      </c>
      <c r="H255" s="21">
        <v>7</v>
      </c>
      <c r="I255" s="21">
        <v>7</v>
      </c>
    </row>
    <row r="256" spans="1:9" ht="56" x14ac:dyDescent="0.35">
      <c r="A256" s="27"/>
      <c r="B256" s="16" t="s">
        <v>11</v>
      </c>
      <c r="C256" s="17" t="s">
        <v>283</v>
      </c>
      <c r="D256" s="18">
        <v>2</v>
      </c>
      <c r="E256" s="19">
        <v>340</v>
      </c>
      <c r="F256" s="1"/>
      <c r="G256" s="20">
        <f t="shared" si="19"/>
        <v>0</v>
      </c>
      <c r="H256" s="21">
        <v>7</v>
      </c>
      <c r="I256" s="21">
        <v>7</v>
      </c>
    </row>
    <row r="257" spans="1:9" x14ac:dyDescent="0.35">
      <c r="A257" s="14" t="s">
        <v>284</v>
      </c>
      <c r="B257" s="14"/>
      <c r="C257" s="14"/>
      <c r="D257" s="14"/>
      <c r="E257" s="14"/>
      <c r="F257" s="14"/>
      <c r="G257" s="14"/>
      <c r="H257" s="14"/>
      <c r="I257" s="14"/>
    </row>
    <row r="258" spans="1:9" x14ac:dyDescent="0.35">
      <c r="A258" s="14" t="s">
        <v>285</v>
      </c>
      <c r="B258" s="14"/>
      <c r="C258" s="14"/>
      <c r="D258" s="14"/>
      <c r="E258" s="14"/>
      <c r="F258" s="14"/>
      <c r="G258" s="14"/>
      <c r="H258" s="14"/>
      <c r="I258" s="14"/>
    </row>
    <row r="259" spans="1:9" ht="36.5" customHeight="1" x14ac:dyDescent="0.35">
      <c r="A259" s="27"/>
      <c r="B259" s="16" t="s">
        <v>11</v>
      </c>
      <c r="C259" s="17" t="s">
        <v>286</v>
      </c>
      <c r="D259" s="18">
        <v>10</v>
      </c>
      <c r="E259" s="19">
        <v>125</v>
      </c>
      <c r="F259" s="1"/>
      <c r="G259" s="20">
        <f t="shared" si="19"/>
        <v>0</v>
      </c>
      <c r="H259" s="21">
        <v>4</v>
      </c>
      <c r="I259" s="21">
        <v>4</v>
      </c>
    </row>
    <row r="260" spans="1:9" ht="126" x14ac:dyDescent="0.35">
      <c r="A260" s="27"/>
      <c r="B260" s="16" t="s">
        <v>11</v>
      </c>
      <c r="C260" s="17" t="s">
        <v>287</v>
      </c>
      <c r="D260" s="18">
        <v>5</v>
      </c>
      <c r="E260" s="19">
        <v>1200</v>
      </c>
      <c r="F260" s="1"/>
      <c r="G260" s="20">
        <f t="shared" si="19"/>
        <v>0</v>
      </c>
      <c r="H260" s="21">
        <v>4</v>
      </c>
      <c r="I260" s="21">
        <v>4</v>
      </c>
    </row>
    <row r="261" spans="1:9" ht="126" x14ac:dyDescent="0.35">
      <c r="A261" s="27"/>
      <c r="B261" s="16" t="s">
        <v>11</v>
      </c>
      <c r="C261" s="17" t="s">
        <v>288</v>
      </c>
      <c r="D261" s="18">
        <v>5</v>
      </c>
      <c r="E261" s="19">
        <v>960</v>
      </c>
      <c r="F261" s="1"/>
      <c r="G261" s="20">
        <f t="shared" si="19"/>
        <v>0</v>
      </c>
      <c r="H261" s="21">
        <v>4</v>
      </c>
      <c r="I261" s="21">
        <v>4</v>
      </c>
    </row>
    <row r="262" spans="1:9" ht="84" x14ac:dyDescent="0.35">
      <c r="A262" s="27"/>
      <c r="B262" s="16" t="s">
        <v>11</v>
      </c>
      <c r="C262" s="17" t="s">
        <v>289</v>
      </c>
      <c r="D262" s="18">
        <v>5</v>
      </c>
      <c r="E262" s="19">
        <v>330</v>
      </c>
      <c r="F262" s="1"/>
      <c r="G262" s="20">
        <f t="shared" si="19"/>
        <v>0</v>
      </c>
      <c r="H262" s="21">
        <v>4</v>
      </c>
      <c r="I262" s="21">
        <v>4</v>
      </c>
    </row>
    <row r="263" spans="1:9" x14ac:dyDescent="0.35">
      <c r="A263" s="14" t="s">
        <v>290</v>
      </c>
      <c r="B263" s="14"/>
      <c r="C263" s="14"/>
      <c r="D263" s="14"/>
      <c r="E263" s="14"/>
      <c r="F263" s="14"/>
      <c r="G263" s="14"/>
      <c r="H263" s="14"/>
      <c r="I263" s="14"/>
    </row>
    <row r="264" spans="1:9" ht="168" x14ac:dyDescent="0.35">
      <c r="A264" s="27"/>
      <c r="B264" s="16" t="s">
        <v>11</v>
      </c>
      <c r="C264" s="17" t="s">
        <v>291</v>
      </c>
      <c r="D264" s="18">
        <v>2</v>
      </c>
      <c r="E264" s="19">
        <v>1570</v>
      </c>
      <c r="F264" s="1"/>
      <c r="G264" s="20">
        <f t="shared" ref="G264:G401" si="20">D264*F264</f>
        <v>0</v>
      </c>
      <c r="H264" s="21">
        <v>4</v>
      </c>
      <c r="I264" s="21">
        <v>4</v>
      </c>
    </row>
    <row r="265" spans="1:9" x14ac:dyDescent="0.35">
      <c r="A265" s="14" t="s">
        <v>292</v>
      </c>
      <c r="B265" s="14"/>
      <c r="C265" s="14"/>
      <c r="D265" s="14"/>
      <c r="E265" s="14"/>
      <c r="F265" s="14"/>
      <c r="G265" s="14"/>
      <c r="H265" s="14"/>
      <c r="I265" s="14"/>
    </row>
    <row r="266" spans="1:9" ht="154" x14ac:dyDescent="0.35">
      <c r="A266" s="27"/>
      <c r="B266" s="16" t="s">
        <v>11</v>
      </c>
      <c r="C266" s="17" t="s">
        <v>293</v>
      </c>
      <c r="D266" s="18">
        <v>2</v>
      </c>
      <c r="E266" s="19">
        <v>1390</v>
      </c>
      <c r="F266" s="1"/>
      <c r="G266" s="20">
        <f t="shared" si="20"/>
        <v>0</v>
      </c>
      <c r="H266" s="21">
        <v>4</v>
      </c>
      <c r="I266" s="21">
        <v>4</v>
      </c>
    </row>
    <row r="267" spans="1:9" x14ac:dyDescent="0.35">
      <c r="A267" s="14" t="s">
        <v>294</v>
      </c>
      <c r="B267" s="14"/>
      <c r="C267" s="14"/>
      <c r="D267" s="14"/>
      <c r="E267" s="14"/>
      <c r="F267" s="14"/>
      <c r="G267" s="14"/>
      <c r="H267" s="14"/>
      <c r="I267" s="14"/>
    </row>
    <row r="268" spans="1:9" x14ac:dyDescent="0.35">
      <c r="A268" s="14" t="s">
        <v>295</v>
      </c>
      <c r="B268" s="14"/>
      <c r="C268" s="14"/>
      <c r="D268" s="14"/>
      <c r="E268" s="14"/>
      <c r="F268" s="14"/>
      <c r="G268" s="14"/>
      <c r="H268" s="14"/>
      <c r="I268" s="14"/>
    </row>
    <row r="269" spans="1:9" ht="140" x14ac:dyDescent="0.35">
      <c r="A269" s="27"/>
      <c r="B269" s="16" t="s">
        <v>11</v>
      </c>
      <c r="C269" s="17" t="s">
        <v>296</v>
      </c>
      <c r="D269" s="18">
        <v>2</v>
      </c>
      <c r="E269" s="19">
        <v>1100</v>
      </c>
      <c r="F269" s="1"/>
      <c r="G269" s="20">
        <f t="shared" si="20"/>
        <v>0</v>
      </c>
      <c r="H269" s="21">
        <v>4</v>
      </c>
      <c r="I269" s="21">
        <v>4</v>
      </c>
    </row>
    <row r="270" spans="1:9" x14ac:dyDescent="0.35">
      <c r="A270" s="14" t="s">
        <v>297</v>
      </c>
      <c r="B270" s="14"/>
      <c r="C270" s="14"/>
      <c r="D270" s="14"/>
      <c r="E270" s="14"/>
      <c r="F270" s="14"/>
      <c r="G270" s="14"/>
      <c r="H270" s="14"/>
      <c r="I270" s="14"/>
    </row>
    <row r="271" spans="1:9" ht="98" x14ac:dyDescent="0.35">
      <c r="A271" s="27"/>
      <c r="B271" s="16" t="s">
        <v>11</v>
      </c>
      <c r="C271" s="17" t="s">
        <v>298</v>
      </c>
      <c r="D271" s="18">
        <v>2</v>
      </c>
      <c r="E271" s="19">
        <v>800</v>
      </c>
      <c r="F271" s="1"/>
      <c r="G271" s="20">
        <f t="shared" si="20"/>
        <v>0</v>
      </c>
      <c r="H271" s="21">
        <v>4</v>
      </c>
      <c r="I271" s="21">
        <v>4</v>
      </c>
    </row>
    <row r="272" spans="1:9" x14ac:dyDescent="0.35">
      <c r="A272" s="14" t="s">
        <v>299</v>
      </c>
      <c r="B272" s="14"/>
      <c r="C272" s="14"/>
      <c r="D272" s="14"/>
      <c r="E272" s="14"/>
      <c r="F272" s="14"/>
      <c r="G272" s="14"/>
      <c r="H272" s="14"/>
      <c r="I272" s="14"/>
    </row>
    <row r="273" spans="1:9" ht="98" x14ac:dyDescent="0.35">
      <c r="A273" s="27"/>
      <c r="B273" s="16" t="s">
        <v>11</v>
      </c>
      <c r="C273" s="17" t="s">
        <v>300</v>
      </c>
      <c r="D273" s="18">
        <v>2</v>
      </c>
      <c r="E273" s="19">
        <v>660</v>
      </c>
      <c r="F273" s="1"/>
      <c r="G273" s="20">
        <f t="shared" si="20"/>
        <v>0</v>
      </c>
      <c r="H273" s="21">
        <v>4</v>
      </c>
      <c r="I273" s="21">
        <v>4</v>
      </c>
    </row>
    <row r="274" spans="1:9" x14ac:dyDescent="0.35">
      <c r="A274" s="14" t="s">
        <v>301</v>
      </c>
      <c r="B274" s="14"/>
      <c r="C274" s="14"/>
      <c r="D274" s="14"/>
      <c r="E274" s="14"/>
      <c r="F274" s="14"/>
      <c r="G274" s="14"/>
      <c r="H274" s="14"/>
      <c r="I274" s="14"/>
    </row>
    <row r="275" spans="1:9" ht="56" x14ac:dyDescent="0.35">
      <c r="A275" s="27"/>
      <c r="B275" s="16" t="s">
        <v>11</v>
      </c>
      <c r="C275" s="17" t="s">
        <v>302</v>
      </c>
      <c r="D275" s="18">
        <v>2</v>
      </c>
      <c r="E275" s="19">
        <v>625</v>
      </c>
      <c r="F275" s="1"/>
      <c r="G275" s="20">
        <f t="shared" si="20"/>
        <v>0</v>
      </c>
      <c r="H275" s="21">
        <v>4</v>
      </c>
      <c r="I275" s="21">
        <v>4</v>
      </c>
    </row>
    <row r="276" spans="1:9" x14ac:dyDescent="0.35">
      <c r="A276" s="14" t="s">
        <v>303</v>
      </c>
      <c r="B276" s="14"/>
      <c r="C276" s="14"/>
      <c r="D276" s="14"/>
      <c r="E276" s="14"/>
      <c r="F276" s="14"/>
      <c r="G276" s="14"/>
      <c r="H276" s="14"/>
      <c r="I276" s="14"/>
    </row>
    <row r="277" spans="1:9" x14ac:dyDescent="0.35">
      <c r="A277" s="14" t="s">
        <v>304</v>
      </c>
      <c r="B277" s="14"/>
      <c r="C277" s="14"/>
      <c r="D277" s="14"/>
      <c r="E277" s="14"/>
      <c r="F277" s="14"/>
      <c r="G277" s="14"/>
      <c r="H277" s="14"/>
      <c r="I277" s="14"/>
    </row>
    <row r="278" spans="1:9" ht="112" x14ac:dyDescent="0.35">
      <c r="A278" s="27"/>
      <c r="B278" s="16" t="s">
        <v>11</v>
      </c>
      <c r="C278" s="17" t="s">
        <v>305</v>
      </c>
      <c r="D278" s="18">
        <v>1</v>
      </c>
      <c r="E278" s="19">
        <v>260</v>
      </c>
      <c r="F278" s="1"/>
      <c r="G278" s="20">
        <f t="shared" si="20"/>
        <v>0</v>
      </c>
      <c r="H278" s="21">
        <v>4</v>
      </c>
      <c r="I278" s="21">
        <v>4</v>
      </c>
    </row>
    <row r="279" spans="1:9" x14ac:dyDescent="0.35">
      <c r="A279" s="14" t="s">
        <v>170</v>
      </c>
      <c r="B279" s="14"/>
      <c r="C279" s="14"/>
      <c r="D279" s="14"/>
      <c r="E279" s="14"/>
      <c r="F279" s="14"/>
      <c r="G279" s="14"/>
      <c r="H279" s="14"/>
      <c r="I279" s="14"/>
    </row>
    <row r="280" spans="1:9" ht="28" x14ac:dyDescent="0.35">
      <c r="A280" s="27"/>
      <c r="B280" s="16" t="s">
        <v>11</v>
      </c>
      <c r="C280" s="17" t="s">
        <v>306</v>
      </c>
      <c r="D280" s="18">
        <v>1</v>
      </c>
      <c r="E280" s="19">
        <v>15</v>
      </c>
      <c r="F280" s="1"/>
      <c r="G280" s="20">
        <f t="shared" si="20"/>
        <v>0</v>
      </c>
      <c r="H280" s="21">
        <v>4</v>
      </c>
      <c r="I280" s="21">
        <v>4</v>
      </c>
    </row>
    <row r="281" spans="1:9" ht="28" x14ac:dyDescent="0.35">
      <c r="A281" s="27"/>
      <c r="B281" s="16" t="s">
        <v>11</v>
      </c>
      <c r="C281" s="17" t="s">
        <v>307</v>
      </c>
      <c r="D281" s="18">
        <v>1</v>
      </c>
      <c r="E281" s="19">
        <v>50</v>
      </c>
      <c r="F281" s="1"/>
      <c r="G281" s="20">
        <f t="shared" si="20"/>
        <v>0</v>
      </c>
      <c r="H281" s="21">
        <v>4</v>
      </c>
      <c r="I281" s="21">
        <v>4</v>
      </c>
    </row>
    <row r="282" spans="1:9" ht="28" x14ac:dyDescent="0.35">
      <c r="A282" s="27"/>
      <c r="B282" s="16" t="s">
        <v>11</v>
      </c>
      <c r="C282" s="17" t="s">
        <v>308</v>
      </c>
      <c r="D282" s="18">
        <v>1</v>
      </c>
      <c r="E282" s="19">
        <v>90</v>
      </c>
      <c r="F282" s="1"/>
      <c r="G282" s="20">
        <f t="shared" si="20"/>
        <v>0</v>
      </c>
      <c r="H282" s="21">
        <v>4</v>
      </c>
      <c r="I282" s="21">
        <v>4</v>
      </c>
    </row>
    <row r="283" spans="1:9" ht="28" x14ac:dyDescent="0.35">
      <c r="A283" s="27"/>
      <c r="B283" s="16" t="s">
        <v>11</v>
      </c>
      <c r="C283" s="17" t="s">
        <v>309</v>
      </c>
      <c r="D283" s="18">
        <v>1</v>
      </c>
      <c r="E283" s="19">
        <v>70</v>
      </c>
      <c r="F283" s="1"/>
      <c r="G283" s="20">
        <f t="shared" si="20"/>
        <v>0</v>
      </c>
      <c r="H283" s="21">
        <v>4</v>
      </c>
      <c r="I283" s="21">
        <v>4</v>
      </c>
    </row>
    <row r="284" spans="1:9" ht="28" x14ac:dyDescent="0.35">
      <c r="A284" s="27"/>
      <c r="B284" s="16" t="s">
        <v>11</v>
      </c>
      <c r="C284" s="17" t="s">
        <v>310</v>
      </c>
      <c r="D284" s="18">
        <v>1</v>
      </c>
      <c r="E284" s="19">
        <v>200</v>
      </c>
      <c r="F284" s="1"/>
      <c r="G284" s="20">
        <f t="shared" si="20"/>
        <v>0</v>
      </c>
      <c r="H284" s="21">
        <v>4</v>
      </c>
      <c r="I284" s="21">
        <v>4</v>
      </c>
    </row>
    <row r="285" spans="1:9" x14ac:dyDescent="0.35">
      <c r="A285" s="14" t="s">
        <v>311</v>
      </c>
      <c r="B285" s="14"/>
      <c r="C285" s="14"/>
      <c r="D285" s="14"/>
      <c r="E285" s="14"/>
      <c r="F285" s="14"/>
      <c r="G285" s="14"/>
      <c r="H285" s="14"/>
      <c r="I285" s="14"/>
    </row>
    <row r="286" spans="1:9" ht="28" x14ac:dyDescent="0.35">
      <c r="A286" s="27"/>
      <c r="B286" s="16" t="s">
        <v>11</v>
      </c>
      <c r="C286" s="17" t="s">
        <v>312</v>
      </c>
      <c r="D286" s="18">
        <v>5</v>
      </c>
      <c r="E286" s="19">
        <v>4</v>
      </c>
      <c r="F286" s="1"/>
      <c r="G286" s="20">
        <f t="shared" si="20"/>
        <v>0</v>
      </c>
      <c r="H286" s="21">
        <v>4</v>
      </c>
      <c r="I286" s="21">
        <v>4</v>
      </c>
    </row>
    <row r="287" spans="1:9" ht="28" x14ac:dyDescent="0.35">
      <c r="A287" s="27"/>
      <c r="B287" s="16" t="s">
        <v>11</v>
      </c>
      <c r="C287" s="17" t="s">
        <v>313</v>
      </c>
      <c r="D287" s="18">
        <v>5</v>
      </c>
      <c r="E287" s="19">
        <v>40</v>
      </c>
      <c r="F287" s="1"/>
      <c r="G287" s="20">
        <f t="shared" si="20"/>
        <v>0</v>
      </c>
      <c r="H287" s="21">
        <v>4</v>
      </c>
      <c r="I287" s="21">
        <v>4</v>
      </c>
    </row>
    <row r="288" spans="1:9" ht="28" x14ac:dyDescent="0.35">
      <c r="A288" s="27"/>
      <c r="B288" s="16" t="s">
        <v>11</v>
      </c>
      <c r="C288" s="17" t="s">
        <v>314</v>
      </c>
      <c r="D288" s="18">
        <v>5</v>
      </c>
      <c r="E288" s="19">
        <v>60</v>
      </c>
      <c r="F288" s="1"/>
      <c r="G288" s="20">
        <f t="shared" si="20"/>
        <v>0</v>
      </c>
      <c r="H288" s="21">
        <v>4</v>
      </c>
      <c r="I288" s="21">
        <v>4</v>
      </c>
    </row>
    <row r="289" spans="1:9" ht="28" x14ac:dyDescent="0.35">
      <c r="A289" s="27"/>
      <c r="B289" s="16" t="s">
        <v>11</v>
      </c>
      <c r="C289" s="17" t="s">
        <v>315</v>
      </c>
      <c r="D289" s="18">
        <v>5</v>
      </c>
      <c r="E289" s="19">
        <v>35</v>
      </c>
      <c r="F289" s="1"/>
      <c r="G289" s="20">
        <f t="shared" si="20"/>
        <v>0</v>
      </c>
      <c r="H289" s="21">
        <v>4</v>
      </c>
      <c r="I289" s="21">
        <v>4</v>
      </c>
    </row>
    <row r="290" spans="1:9" x14ac:dyDescent="0.35">
      <c r="A290" s="14" t="s">
        <v>316</v>
      </c>
      <c r="B290" s="14"/>
      <c r="C290" s="14"/>
      <c r="D290" s="14"/>
      <c r="E290" s="14"/>
      <c r="F290" s="14"/>
      <c r="G290" s="14"/>
      <c r="H290" s="14"/>
      <c r="I290" s="14"/>
    </row>
    <row r="291" spans="1:9" x14ac:dyDescent="0.35">
      <c r="A291" s="14" t="s">
        <v>317</v>
      </c>
      <c r="B291" s="14"/>
      <c r="C291" s="14"/>
      <c r="D291" s="14"/>
      <c r="E291" s="14"/>
      <c r="F291" s="14"/>
      <c r="G291" s="14"/>
      <c r="H291" s="14"/>
      <c r="I291" s="14"/>
    </row>
    <row r="292" spans="1:9" ht="56" x14ac:dyDescent="0.35">
      <c r="A292" s="27"/>
      <c r="B292" s="16" t="s">
        <v>11</v>
      </c>
      <c r="C292" s="17" t="s">
        <v>318</v>
      </c>
      <c r="D292" s="18">
        <v>2</v>
      </c>
      <c r="E292" s="19">
        <v>700</v>
      </c>
      <c r="F292" s="1"/>
      <c r="G292" s="20">
        <f t="shared" si="20"/>
        <v>0</v>
      </c>
      <c r="H292" s="21">
        <v>4</v>
      </c>
      <c r="I292" s="21">
        <v>4</v>
      </c>
    </row>
    <row r="293" spans="1:9" x14ac:dyDescent="0.35">
      <c r="A293" s="27"/>
      <c r="B293" s="16" t="s">
        <v>11</v>
      </c>
      <c r="C293" s="17" t="s">
        <v>319</v>
      </c>
      <c r="D293" s="18">
        <v>5</v>
      </c>
      <c r="E293" s="19">
        <v>45</v>
      </c>
      <c r="F293" s="1"/>
      <c r="G293" s="20">
        <f t="shared" si="20"/>
        <v>0</v>
      </c>
      <c r="H293" s="21">
        <v>4</v>
      </c>
      <c r="I293" s="21">
        <v>4</v>
      </c>
    </row>
    <row r="294" spans="1:9" x14ac:dyDescent="0.35">
      <c r="A294" s="14" t="s">
        <v>320</v>
      </c>
      <c r="B294" s="14"/>
      <c r="C294" s="14"/>
      <c r="D294" s="14"/>
      <c r="E294" s="14"/>
      <c r="F294" s="14"/>
      <c r="G294" s="14"/>
      <c r="H294" s="14"/>
      <c r="I294" s="14"/>
    </row>
    <row r="295" spans="1:9" ht="56" x14ac:dyDescent="0.35">
      <c r="A295" s="27"/>
      <c r="B295" s="16" t="s">
        <v>11</v>
      </c>
      <c r="C295" s="17" t="s">
        <v>321</v>
      </c>
      <c r="D295" s="18">
        <v>5</v>
      </c>
      <c r="E295" s="19">
        <v>470</v>
      </c>
      <c r="F295" s="1"/>
      <c r="G295" s="20">
        <f t="shared" ref="G295" si="21">D295*F295</f>
        <v>0</v>
      </c>
      <c r="H295" s="21">
        <v>4</v>
      </c>
      <c r="I295" s="21">
        <v>4</v>
      </c>
    </row>
    <row r="296" spans="1:9" x14ac:dyDescent="0.35">
      <c r="A296" s="14" t="s">
        <v>322</v>
      </c>
      <c r="B296" s="14"/>
      <c r="C296" s="14"/>
      <c r="D296" s="14"/>
      <c r="E296" s="14"/>
      <c r="F296" s="14"/>
      <c r="G296" s="14"/>
      <c r="H296" s="14"/>
      <c r="I296" s="14"/>
    </row>
    <row r="297" spans="1:9" x14ac:dyDescent="0.35">
      <c r="A297" s="14" t="s">
        <v>323</v>
      </c>
      <c r="B297" s="14"/>
      <c r="C297" s="14"/>
      <c r="D297" s="14"/>
      <c r="E297" s="14"/>
      <c r="F297" s="14"/>
      <c r="G297" s="14"/>
      <c r="H297" s="14"/>
      <c r="I297" s="14"/>
    </row>
    <row r="298" spans="1:9" ht="103.5" customHeight="1" x14ac:dyDescent="0.35">
      <c r="A298" s="27"/>
      <c r="B298" s="16" t="s">
        <v>11</v>
      </c>
      <c r="C298" s="17" t="s">
        <v>324</v>
      </c>
      <c r="D298" s="18">
        <v>5</v>
      </c>
      <c r="E298" s="19">
        <v>370</v>
      </c>
      <c r="F298" s="1"/>
      <c r="G298" s="20">
        <f t="shared" ref="G298" si="22">D298*F298</f>
        <v>0</v>
      </c>
      <c r="H298" s="21">
        <v>4</v>
      </c>
      <c r="I298" s="21">
        <v>4</v>
      </c>
    </row>
    <row r="299" spans="1:9" x14ac:dyDescent="0.35">
      <c r="A299" s="14" t="s">
        <v>325</v>
      </c>
      <c r="B299" s="14"/>
      <c r="C299" s="14"/>
      <c r="D299" s="14"/>
      <c r="E299" s="14"/>
      <c r="F299" s="14"/>
      <c r="G299" s="14"/>
      <c r="H299" s="14"/>
      <c r="I299" s="14"/>
    </row>
    <row r="300" spans="1:9" ht="49.5" customHeight="1" x14ac:dyDescent="0.35">
      <c r="A300" s="27"/>
      <c r="B300" s="16" t="s">
        <v>11</v>
      </c>
      <c r="C300" s="17" t="s">
        <v>326</v>
      </c>
      <c r="D300" s="18">
        <v>5</v>
      </c>
      <c r="E300" s="19">
        <v>290</v>
      </c>
      <c r="F300" s="1"/>
      <c r="G300" s="20">
        <f t="shared" si="20"/>
        <v>0</v>
      </c>
      <c r="H300" s="21">
        <v>4</v>
      </c>
      <c r="I300" s="21">
        <v>4</v>
      </c>
    </row>
    <row r="301" spans="1:9" x14ac:dyDescent="0.35">
      <c r="A301" s="14" t="s">
        <v>327</v>
      </c>
      <c r="B301" s="14"/>
      <c r="C301" s="14"/>
      <c r="D301" s="14"/>
      <c r="E301" s="14"/>
      <c r="F301" s="14"/>
      <c r="G301" s="14"/>
      <c r="H301" s="14"/>
      <c r="I301" s="14"/>
    </row>
    <row r="302" spans="1:9" ht="28" x14ac:dyDescent="0.35">
      <c r="A302" s="27"/>
      <c r="B302" s="16" t="s">
        <v>11</v>
      </c>
      <c r="C302" s="17" t="s">
        <v>328</v>
      </c>
      <c r="D302" s="18">
        <v>1</v>
      </c>
      <c r="E302" s="19">
        <v>300</v>
      </c>
      <c r="F302" s="1"/>
      <c r="G302" s="20">
        <f t="shared" ref="G302:G307" si="23">D302*F302</f>
        <v>0</v>
      </c>
      <c r="H302" s="21">
        <v>4</v>
      </c>
      <c r="I302" s="21">
        <v>4</v>
      </c>
    </row>
    <row r="303" spans="1:9" x14ac:dyDescent="0.35">
      <c r="A303" s="14" t="s">
        <v>329</v>
      </c>
      <c r="B303" s="14"/>
      <c r="C303" s="14"/>
      <c r="D303" s="14"/>
      <c r="E303" s="14"/>
      <c r="F303" s="14"/>
      <c r="G303" s="14"/>
      <c r="H303" s="14"/>
      <c r="I303" s="14"/>
    </row>
    <row r="304" spans="1:9" x14ac:dyDescent="0.35">
      <c r="A304" s="14" t="s">
        <v>330</v>
      </c>
      <c r="B304" s="14"/>
      <c r="C304" s="14"/>
      <c r="D304" s="14"/>
      <c r="E304" s="14"/>
      <c r="F304" s="14"/>
      <c r="G304" s="14"/>
      <c r="H304" s="14"/>
      <c r="I304" s="14"/>
    </row>
    <row r="305" spans="1:9" x14ac:dyDescent="0.35">
      <c r="A305" s="27"/>
      <c r="B305" s="16" t="s">
        <v>331</v>
      </c>
      <c r="C305" s="32" t="s">
        <v>332</v>
      </c>
      <c r="D305" s="33"/>
      <c r="E305" s="33"/>
      <c r="F305" s="33"/>
      <c r="G305" s="34"/>
      <c r="H305" s="21"/>
      <c r="I305" s="21"/>
    </row>
    <row r="306" spans="1:9" x14ac:dyDescent="0.35">
      <c r="A306" s="27"/>
      <c r="B306" s="16" t="s">
        <v>331</v>
      </c>
      <c r="C306" s="17" t="s">
        <v>333</v>
      </c>
      <c r="D306" s="18">
        <v>6</v>
      </c>
      <c r="E306" s="19">
        <v>151.91999999999999</v>
      </c>
      <c r="F306" s="1"/>
      <c r="G306" s="20">
        <f t="shared" si="23"/>
        <v>0</v>
      </c>
      <c r="H306" s="21">
        <v>4</v>
      </c>
      <c r="I306" s="21">
        <v>4</v>
      </c>
    </row>
    <row r="307" spans="1:9" x14ac:dyDescent="0.35">
      <c r="A307" s="27"/>
      <c r="B307" s="16" t="s">
        <v>331</v>
      </c>
      <c r="C307" s="17" t="s">
        <v>334</v>
      </c>
      <c r="D307" s="18">
        <v>6</v>
      </c>
      <c r="E307" s="19">
        <v>15.11</v>
      </c>
      <c r="F307" s="1"/>
      <c r="G307" s="20">
        <f t="shared" si="23"/>
        <v>0</v>
      </c>
      <c r="H307" s="21">
        <v>4</v>
      </c>
      <c r="I307" s="21">
        <v>4</v>
      </c>
    </row>
    <row r="308" spans="1:9" x14ac:dyDescent="0.35">
      <c r="A308" s="27"/>
      <c r="B308" s="16" t="s">
        <v>331</v>
      </c>
      <c r="C308" s="17" t="s">
        <v>335</v>
      </c>
      <c r="D308" s="18">
        <v>6</v>
      </c>
      <c r="E308" s="19">
        <v>32.83</v>
      </c>
      <c r="F308" s="1"/>
      <c r="G308" s="20">
        <f t="shared" si="20"/>
        <v>0</v>
      </c>
      <c r="H308" s="21">
        <v>4</v>
      </c>
      <c r="I308" s="21">
        <v>4</v>
      </c>
    </row>
    <row r="309" spans="1:9" x14ac:dyDescent="0.35">
      <c r="A309" s="27"/>
      <c r="B309" s="16" t="s">
        <v>331</v>
      </c>
      <c r="C309" s="17" t="s">
        <v>336</v>
      </c>
      <c r="D309" s="18">
        <v>6</v>
      </c>
      <c r="E309" s="19">
        <v>37.549999999999997</v>
      </c>
      <c r="F309" s="1"/>
      <c r="G309" s="20">
        <f t="shared" si="20"/>
        <v>0</v>
      </c>
      <c r="H309" s="21">
        <v>4</v>
      </c>
      <c r="I309" s="21">
        <v>4</v>
      </c>
    </row>
    <row r="310" spans="1:9" x14ac:dyDescent="0.35">
      <c r="A310" s="27"/>
      <c r="B310" s="16" t="s">
        <v>331</v>
      </c>
      <c r="C310" s="17" t="s">
        <v>337</v>
      </c>
      <c r="D310" s="18">
        <v>6</v>
      </c>
      <c r="E310" s="19">
        <v>53.59</v>
      </c>
      <c r="F310" s="1"/>
      <c r="G310" s="20">
        <f t="shared" si="20"/>
        <v>0</v>
      </c>
      <c r="H310" s="21">
        <v>4</v>
      </c>
      <c r="I310" s="21">
        <v>4</v>
      </c>
    </row>
    <row r="311" spans="1:9" x14ac:dyDescent="0.35">
      <c r="A311" s="27"/>
      <c r="B311" s="16" t="s">
        <v>331</v>
      </c>
      <c r="C311" s="17" t="s">
        <v>338</v>
      </c>
      <c r="D311" s="18">
        <v>6</v>
      </c>
      <c r="E311" s="19">
        <v>6.66</v>
      </c>
      <c r="F311" s="1"/>
      <c r="G311" s="20">
        <f t="shared" si="20"/>
        <v>0</v>
      </c>
      <c r="H311" s="21">
        <v>4</v>
      </c>
      <c r="I311" s="21">
        <v>4</v>
      </c>
    </row>
    <row r="312" spans="1:9" x14ac:dyDescent="0.35">
      <c r="A312" s="27"/>
      <c r="B312" s="16" t="s">
        <v>331</v>
      </c>
      <c r="C312" s="17" t="s">
        <v>339</v>
      </c>
      <c r="D312" s="18">
        <v>6</v>
      </c>
      <c r="E312" s="19">
        <v>188.41</v>
      </c>
      <c r="F312" s="1"/>
      <c r="G312" s="20">
        <f t="shared" si="20"/>
        <v>0</v>
      </c>
      <c r="H312" s="21">
        <v>4</v>
      </c>
      <c r="I312" s="21">
        <v>4</v>
      </c>
    </row>
    <row r="313" spans="1:9" x14ac:dyDescent="0.35">
      <c r="A313" s="14" t="s">
        <v>44</v>
      </c>
      <c r="B313" s="14"/>
      <c r="C313" s="14"/>
      <c r="D313" s="14"/>
      <c r="E313" s="14"/>
      <c r="F313" s="14"/>
      <c r="G313" s="14"/>
      <c r="H313" s="14"/>
      <c r="I313" s="14"/>
    </row>
    <row r="314" spans="1:9" ht="35.25" customHeight="1" x14ac:dyDescent="0.35">
      <c r="A314" s="27"/>
      <c r="B314" s="16" t="s">
        <v>11</v>
      </c>
      <c r="C314" s="17" t="s">
        <v>340</v>
      </c>
      <c r="D314" s="18">
        <v>1</v>
      </c>
      <c r="E314" s="19">
        <v>650</v>
      </c>
      <c r="F314" s="1"/>
      <c r="G314" s="20">
        <f t="shared" si="20"/>
        <v>0</v>
      </c>
      <c r="H314" s="21" t="s">
        <v>15</v>
      </c>
      <c r="I314" s="21">
        <v>4</v>
      </c>
    </row>
    <row r="315" spans="1:9" ht="36.75" customHeight="1" x14ac:dyDescent="0.35">
      <c r="A315" s="27"/>
      <c r="B315" s="16" t="s">
        <v>11</v>
      </c>
      <c r="C315" s="17" t="s">
        <v>341</v>
      </c>
      <c r="D315" s="18">
        <v>1</v>
      </c>
      <c r="E315" s="19">
        <v>260</v>
      </c>
      <c r="F315" s="1"/>
      <c r="G315" s="20">
        <f t="shared" si="20"/>
        <v>0</v>
      </c>
      <c r="H315" s="21" t="s">
        <v>15</v>
      </c>
      <c r="I315" s="21">
        <v>4</v>
      </c>
    </row>
    <row r="316" spans="1:9" ht="64.5" customHeight="1" x14ac:dyDescent="0.35">
      <c r="A316" s="27"/>
      <c r="B316" s="16" t="s">
        <v>11</v>
      </c>
      <c r="C316" s="17" t="s">
        <v>342</v>
      </c>
      <c r="D316" s="18">
        <v>1</v>
      </c>
      <c r="E316" s="19">
        <v>260</v>
      </c>
      <c r="F316" s="1"/>
      <c r="G316" s="20">
        <f t="shared" ref="G316:G323" si="24">D316*F316</f>
        <v>0</v>
      </c>
      <c r="H316" s="21" t="s">
        <v>15</v>
      </c>
      <c r="I316" s="21">
        <v>4</v>
      </c>
    </row>
    <row r="317" spans="1:9" ht="50.25" customHeight="1" x14ac:dyDescent="0.35">
      <c r="A317" s="27"/>
      <c r="B317" s="16" t="s">
        <v>11</v>
      </c>
      <c r="C317" s="17" t="s">
        <v>343</v>
      </c>
      <c r="D317" s="18">
        <v>1</v>
      </c>
      <c r="E317" s="19">
        <v>225</v>
      </c>
      <c r="F317" s="1"/>
      <c r="G317" s="20">
        <f t="shared" si="24"/>
        <v>0</v>
      </c>
      <c r="H317" s="21" t="s">
        <v>15</v>
      </c>
      <c r="I317" s="21">
        <v>4</v>
      </c>
    </row>
    <row r="318" spans="1:9" ht="49.5" customHeight="1" x14ac:dyDescent="0.35">
      <c r="A318" s="27"/>
      <c r="B318" s="16" t="s">
        <v>11</v>
      </c>
      <c r="C318" s="17" t="s">
        <v>344</v>
      </c>
      <c r="D318" s="18">
        <v>1</v>
      </c>
      <c r="E318" s="19">
        <v>170</v>
      </c>
      <c r="F318" s="1"/>
      <c r="G318" s="20">
        <f t="shared" si="24"/>
        <v>0</v>
      </c>
      <c r="H318" s="21" t="s">
        <v>15</v>
      </c>
      <c r="I318" s="21">
        <v>4</v>
      </c>
    </row>
    <row r="319" spans="1:9" ht="43" customHeight="1" x14ac:dyDescent="0.35">
      <c r="A319" s="27"/>
      <c r="B319" s="16" t="s">
        <v>11</v>
      </c>
      <c r="C319" s="17" t="s">
        <v>345</v>
      </c>
      <c r="D319" s="18">
        <v>1</v>
      </c>
      <c r="E319" s="19">
        <v>170</v>
      </c>
      <c r="F319" s="1"/>
      <c r="G319" s="20">
        <f t="shared" si="24"/>
        <v>0</v>
      </c>
      <c r="H319" s="21" t="s">
        <v>15</v>
      </c>
      <c r="I319" s="21">
        <v>4</v>
      </c>
    </row>
    <row r="320" spans="1:9" ht="44" customHeight="1" x14ac:dyDescent="0.35">
      <c r="A320" s="27"/>
      <c r="B320" s="16" t="s">
        <v>11</v>
      </c>
      <c r="C320" s="17" t="s">
        <v>346</v>
      </c>
      <c r="D320" s="18">
        <v>1</v>
      </c>
      <c r="E320" s="19">
        <v>255</v>
      </c>
      <c r="F320" s="1"/>
      <c r="G320" s="20">
        <f t="shared" si="24"/>
        <v>0</v>
      </c>
      <c r="H320" s="21" t="s">
        <v>15</v>
      </c>
      <c r="I320" s="21">
        <v>4</v>
      </c>
    </row>
    <row r="321" spans="1:50" x14ac:dyDescent="0.35">
      <c r="A321" s="14" t="s">
        <v>347</v>
      </c>
      <c r="B321" s="14"/>
      <c r="C321" s="14"/>
      <c r="D321" s="14"/>
      <c r="E321" s="14"/>
      <c r="F321" s="14"/>
      <c r="G321" s="14"/>
      <c r="H321" s="14"/>
      <c r="I321" s="14"/>
    </row>
    <row r="322" spans="1:50" ht="28" x14ac:dyDescent="0.35">
      <c r="A322" s="27"/>
      <c r="B322" s="16" t="s">
        <v>11</v>
      </c>
      <c r="C322" s="17" t="s">
        <v>348</v>
      </c>
      <c r="D322" s="18">
        <v>1</v>
      </c>
      <c r="E322" s="19">
        <v>970</v>
      </c>
      <c r="F322" s="1"/>
      <c r="G322" s="20">
        <f t="shared" si="24"/>
        <v>0</v>
      </c>
      <c r="H322" s="21" t="s">
        <v>15</v>
      </c>
      <c r="I322" s="21">
        <v>4</v>
      </c>
    </row>
    <row r="323" spans="1:50" ht="42" x14ac:dyDescent="0.35">
      <c r="A323" s="27"/>
      <c r="B323" s="16" t="s">
        <v>11</v>
      </c>
      <c r="C323" s="17" t="s">
        <v>349</v>
      </c>
      <c r="D323" s="18">
        <v>1</v>
      </c>
      <c r="E323" s="19">
        <v>790</v>
      </c>
      <c r="F323" s="1"/>
      <c r="G323" s="20">
        <f t="shared" si="24"/>
        <v>0</v>
      </c>
      <c r="H323" s="21" t="s">
        <v>15</v>
      </c>
      <c r="I323" s="21">
        <v>4</v>
      </c>
    </row>
    <row r="324" spans="1:50" x14ac:dyDescent="0.35">
      <c r="A324" s="14" t="s">
        <v>350</v>
      </c>
      <c r="B324" s="14"/>
      <c r="C324" s="14"/>
      <c r="D324" s="14"/>
      <c r="E324" s="14"/>
      <c r="F324" s="14"/>
      <c r="G324" s="14"/>
      <c r="H324" s="14"/>
      <c r="I324" s="14"/>
    </row>
    <row r="325" spans="1:50" s="39" customFormat="1" x14ac:dyDescent="0.35">
      <c r="A325" s="35" t="s">
        <v>351</v>
      </c>
      <c r="B325" s="36"/>
      <c r="C325" s="36"/>
      <c r="D325" s="36"/>
      <c r="E325" s="36"/>
      <c r="F325" s="36"/>
      <c r="G325" s="36"/>
      <c r="H325" s="36"/>
      <c r="I325" s="37"/>
      <c r="J325" s="38"/>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c r="AU325" s="6"/>
      <c r="AV325" s="6"/>
      <c r="AW325" s="6"/>
      <c r="AX325" s="6"/>
    </row>
    <row r="326" spans="1:50" ht="28" x14ac:dyDescent="0.35">
      <c r="A326" s="27"/>
      <c r="B326" s="16" t="s">
        <v>11</v>
      </c>
      <c r="C326" s="17" t="s">
        <v>352</v>
      </c>
      <c r="D326" s="18">
        <v>25</v>
      </c>
      <c r="E326" s="19">
        <v>90</v>
      </c>
      <c r="F326" s="1"/>
      <c r="G326" s="20">
        <f>D326*F326</f>
        <v>0</v>
      </c>
      <c r="H326" s="21" t="s">
        <v>15</v>
      </c>
      <c r="I326" s="21">
        <v>4</v>
      </c>
      <c r="J326" s="38"/>
    </row>
    <row r="327" spans="1:50" ht="28" x14ac:dyDescent="0.35">
      <c r="A327" s="27"/>
      <c r="B327" s="16" t="s">
        <v>11</v>
      </c>
      <c r="C327" s="17" t="s">
        <v>353</v>
      </c>
      <c r="D327" s="18">
        <v>25</v>
      </c>
      <c r="E327" s="19">
        <v>90</v>
      </c>
      <c r="F327" s="1"/>
      <c r="G327" s="20">
        <f>D327*F327</f>
        <v>0</v>
      </c>
      <c r="H327" s="21" t="s">
        <v>15</v>
      </c>
      <c r="I327" s="21">
        <v>4</v>
      </c>
      <c r="J327" s="38"/>
    </row>
    <row r="328" spans="1:50" ht="28" x14ac:dyDescent="0.35">
      <c r="A328" s="27"/>
      <c r="B328" s="16" t="s">
        <v>11</v>
      </c>
      <c r="C328" s="17" t="s">
        <v>354</v>
      </c>
      <c r="D328" s="18">
        <v>10</v>
      </c>
      <c r="E328" s="19">
        <v>40</v>
      </c>
      <c r="F328" s="1"/>
      <c r="G328" s="20">
        <f>D328*F328</f>
        <v>0</v>
      </c>
      <c r="H328" s="21" t="s">
        <v>15</v>
      </c>
      <c r="I328" s="21">
        <v>4</v>
      </c>
      <c r="J328" s="38"/>
    </row>
    <row r="329" spans="1:50" ht="42" x14ac:dyDescent="0.35">
      <c r="A329" s="27"/>
      <c r="B329" s="16" t="s">
        <v>11</v>
      </c>
      <c r="C329" s="17" t="s">
        <v>355</v>
      </c>
      <c r="D329" s="18">
        <v>10</v>
      </c>
      <c r="E329" s="19">
        <v>90</v>
      </c>
      <c r="F329" s="1"/>
      <c r="G329" s="20">
        <f>D329*F329</f>
        <v>0</v>
      </c>
      <c r="H329" s="21" t="s">
        <v>15</v>
      </c>
      <c r="I329" s="21">
        <v>4</v>
      </c>
      <c r="J329" s="38"/>
    </row>
    <row r="330" spans="1:50" ht="28" x14ac:dyDescent="0.35">
      <c r="A330" s="27"/>
      <c r="B330" s="16" t="s">
        <v>11</v>
      </c>
      <c r="C330" s="17" t="s">
        <v>356</v>
      </c>
      <c r="D330" s="18">
        <v>10</v>
      </c>
      <c r="E330" s="19">
        <v>90</v>
      </c>
      <c r="F330" s="1"/>
      <c r="G330" s="20">
        <f t="shared" ref="G330:G339" si="25">D330*F330</f>
        <v>0</v>
      </c>
      <c r="H330" s="21" t="s">
        <v>15</v>
      </c>
      <c r="I330" s="21">
        <v>4</v>
      </c>
      <c r="J330" s="38"/>
    </row>
    <row r="331" spans="1:50" ht="28" x14ac:dyDescent="0.35">
      <c r="A331" s="27"/>
      <c r="B331" s="16" t="s">
        <v>11</v>
      </c>
      <c r="C331" s="17" t="s">
        <v>357</v>
      </c>
      <c r="D331" s="18">
        <v>10</v>
      </c>
      <c r="E331" s="19">
        <v>120</v>
      </c>
      <c r="F331" s="1"/>
      <c r="G331" s="20">
        <f t="shared" si="25"/>
        <v>0</v>
      </c>
      <c r="H331" s="21" t="s">
        <v>15</v>
      </c>
      <c r="I331" s="21">
        <v>4</v>
      </c>
      <c r="J331" s="38"/>
    </row>
    <row r="332" spans="1:50" ht="28" x14ac:dyDescent="0.35">
      <c r="A332" s="27"/>
      <c r="B332" s="16" t="s">
        <v>11</v>
      </c>
      <c r="C332" s="17" t="s">
        <v>358</v>
      </c>
      <c r="D332" s="18">
        <v>10</v>
      </c>
      <c r="E332" s="19">
        <v>90</v>
      </c>
      <c r="F332" s="1"/>
      <c r="G332" s="20">
        <f t="shared" si="25"/>
        <v>0</v>
      </c>
      <c r="H332" s="21" t="s">
        <v>15</v>
      </c>
      <c r="I332" s="21">
        <v>4</v>
      </c>
      <c r="J332" s="38"/>
    </row>
    <row r="333" spans="1:50" ht="28" x14ac:dyDescent="0.35">
      <c r="A333" s="27"/>
      <c r="B333" s="16" t="s">
        <v>11</v>
      </c>
      <c r="C333" s="17" t="s">
        <v>359</v>
      </c>
      <c r="D333" s="18">
        <v>10</v>
      </c>
      <c r="E333" s="19">
        <v>100</v>
      </c>
      <c r="F333" s="1"/>
      <c r="G333" s="20">
        <f t="shared" si="25"/>
        <v>0</v>
      </c>
      <c r="H333" s="21" t="s">
        <v>15</v>
      </c>
      <c r="I333" s="21">
        <v>4</v>
      </c>
      <c r="J333" s="38"/>
    </row>
    <row r="334" spans="1:50" x14ac:dyDescent="0.35">
      <c r="A334" s="27"/>
      <c r="B334" s="16" t="s">
        <v>11</v>
      </c>
      <c r="C334" s="17" t="s">
        <v>360</v>
      </c>
      <c r="D334" s="18">
        <v>10</v>
      </c>
      <c r="E334" s="19">
        <v>60</v>
      </c>
      <c r="F334" s="1"/>
      <c r="G334" s="20">
        <f t="shared" si="25"/>
        <v>0</v>
      </c>
      <c r="H334" s="21" t="s">
        <v>15</v>
      </c>
      <c r="I334" s="21">
        <v>4</v>
      </c>
      <c r="J334" s="38"/>
    </row>
    <row r="335" spans="1:50" ht="28" x14ac:dyDescent="0.35">
      <c r="A335" s="27"/>
      <c r="B335" s="16" t="s">
        <v>11</v>
      </c>
      <c r="C335" s="17" t="s">
        <v>361</v>
      </c>
      <c r="D335" s="18">
        <v>10</v>
      </c>
      <c r="E335" s="19">
        <v>120</v>
      </c>
      <c r="F335" s="1"/>
      <c r="G335" s="20">
        <f t="shared" si="25"/>
        <v>0</v>
      </c>
      <c r="H335" s="21" t="s">
        <v>15</v>
      </c>
      <c r="I335" s="21">
        <v>4</v>
      </c>
      <c r="J335" s="38"/>
    </row>
    <row r="336" spans="1:50" ht="28" x14ac:dyDescent="0.35">
      <c r="A336" s="27"/>
      <c r="B336" s="16" t="s">
        <v>11</v>
      </c>
      <c r="C336" s="17" t="s">
        <v>362</v>
      </c>
      <c r="D336" s="18">
        <v>10</v>
      </c>
      <c r="E336" s="19">
        <v>90</v>
      </c>
      <c r="F336" s="1"/>
      <c r="G336" s="20">
        <f t="shared" si="25"/>
        <v>0</v>
      </c>
      <c r="H336" s="21" t="s">
        <v>15</v>
      </c>
      <c r="I336" s="21">
        <v>4</v>
      </c>
      <c r="J336" s="38"/>
    </row>
    <row r="337" spans="1:50" ht="28" x14ac:dyDescent="0.35">
      <c r="A337" s="27"/>
      <c r="B337" s="16" t="s">
        <v>11</v>
      </c>
      <c r="C337" s="17" t="s">
        <v>363</v>
      </c>
      <c r="D337" s="18">
        <v>10</v>
      </c>
      <c r="E337" s="19">
        <v>50</v>
      </c>
      <c r="F337" s="1"/>
      <c r="G337" s="20">
        <f t="shared" si="25"/>
        <v>0</v>
      </c>
      <c r="H337" s="21" t="s">
        <v>15</v>
      </c>
      <c r="I337" s="21">
        <v>4</v>
      </c>
      <c r="J337" s="38"/>
    </row>
    <row r="338" spans="1:50" ht="28" x14ac:dyDescent="0.35">
      <c r="A338" s="27"/>
      <c r="B338" s="16" t="s">
        <v>11</v>
      </c>
      <c r="C338" s="17" t="s">
        <v>364</v>
      </c>
      <c r="D338" s="18">
        <v>10</v>
      </c>
      <c r="E338" s="19">
        <v>50</v>
      </c>
      <c r="F338" s="1"/>
      <c r="G338" s="20">
        <f t="shared" si="25"/>
        <v>0</v>
      </c>
      <c r="H338" s="21" t="s">
        <v>15</v>
      </c>
      <c r="I338" s="21">
        <v>4</v>
      </c>
      <c r="J338" s="38"/>
    </row>
    <row r="339" spans="1:50" ht="28" x14ac:dyDescent="0.35">
      <c r="A339" s="27"/>
      <c r="B339" s="16" t="s">
        <v>11</v>
      </c>
      <c r="C339" s="17" t="s">
        <v>365</v>
      </c>
      <c r="D339" s="18">
        <v>10</v>
      </c>
      <c r="E339" s="19">
        <v>25</v>
      </c>
      <c r="F339" s="1"/>
      <c r="G339" s="20">
        <f t="shared" si="25"/>
        <v>0</v>
      </c>
      <c r="H339" s="21" t="s">
        <v>15</v>
      </c>
      <c r="I339" s="21">
        <v>4</v>
      </c>
      <c r="J339" s="38"/>
    </row>
    <row r="340" spans="1:50" x14ac:dyDescent="0.35">
      <c r="A340" s="35" t="s">
        <v>366</v>
      </c>
      <c r="B340" s="36"/>
      <c r="C340" s="36"/>
      <c r="D340" s="36"/>
      <c r="E340" s="36"/>
      <c r="F340" s="36"/>
      <c r="G340" s="36"/>
      <c r="H340" s="36"/>
      <c r="I340" s="37"/>
      <c r="J340" s="38"/>
    </row>
    <row r="341" spans="1:50" ht="28" x14ac:dyDescent="0.35">
      <c r="A341" s="27"/>
      <c r="B341" s="16" t="s">
        <v>11</v>
      </c>
      <c r="C341" s="17" t="s">
        <v>367</v>
      </c>
      <c r="D341" s="18">
        <v>10</v>
      </c>
      <c r="E341" s="19">
        <v>190</v>
      </c>
      <c r="F341" s="1"/>
      <c r="G341" s="20">
        <f>D341*F341</f>
        <v>0</v>
      </c>
      <c r="H341" s="21" t="s">
        <v>15</v>
      </c>
      <c r="I341" s="21">
        <v>4</v>
      </c>
      <c r="J341" s="38"/>
    </row>
    <row r="342" spans="1:50" ht="28" x14ac:dyDescent="0.35">
      <c r="A342" s="27"/>
      <c r="B342" s="16" t="s">
        <v>11</v>
      </c>
      <c r="C342" s="17" t="s">
        <v>368</v>
      </c>
      <c r="D342" s="18">
        <v>10</v>
      </c>
      <c r="E342" s="19">
        <v>140</v>
      </c>
      <c r="F342" s="1"/>
      <c r="G342" s="20">
        <f>D342*F342</f>
        <v>0</v>
      </c>
      <c r="H342" s="21" t="s">
        <v>15</v>
      </c>
      <c r="I342" s="21">
        <v>4</v>
      </c>
      <c r="J342" s="38"/>
    </row>
    <row r="343" spans="1:50" s="40" customFormat="1" ht="28" x14ac:dyDescent="0.35">
      <c r="A343" s="27"/>
      <c r="B343" s="16" t="s">
        <v>11</v>
      </c>
      <c r="C343" s="17" t="s">
        <v>369</v>
      </c>
      <c r="D343" s="18">
        <v>10</v>
      </c>
      <c r="E343" s="19">
        <v>150</v>
      </c>
      <c r="F343" s="1"/>
      <c r="G343" s="20">
        <f>D343*F343</f>
        <v>0</v>
      </c>
      <c r="H343" s="21" t="s">
        <v>15</v>
      </c>
      <c r="I343" s="21">
        <v>4</v>
      </c>
      <c r="J343" s="38"/>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row>
    <row r="344" spans="1:50" x14ac:dyDescent="0.35">
      <c r="A344" s="35" t="s">
        <v>370</v>
      </c>
      <c r="B344" s="36"/>
      <c r="C344" s="36"/>
      <c r="D344" s="36"/>
      <c r="E344" s="36"/>
      <c r="F344" s="36"/>
      <c r="G344" s="36"/>
      <c r="H344" s="36"/>
      <c r="I344" s="37"/>
      <c r="J344" s="38"/>
    </row>
    <row r="345" spans="1:50" ht="16" customHeight="1" x14ac:dyDescent="0.35">
      <c r="A345" s="27"/>
      <c r="B345" s="16" t="s">
        <v>11</v>
      </c>
      <c r="C345" s="17" t="s">
        <v>371</v>
      </c>
      <c r="D345" s="18">
        <v>1</v>
      </c>
      <c r="E345" s="19">
        <v>275</v>
      </c>
      <c r="F345" s="1"/>
      <c r="G345" s="20">
        <f>D345*F345</f>
        <v>0</v>
      </c>
      <c r="H345" s="21" t="s">
        <v>15</v>
      </c>
      <c r="I345" s="21">
        <v>4</v>
      </c>
      <c r="J345" s="38"/>
    </row>
    <row r="346" spans="1:50" ht="28" x14ac:dyDescent="0.35">
      <c r="A346" s="27"/>
      <c r="B346" s="16" t="s">
        <v>11</v>
      </c>
      <c r="C346" s="17" t="s">
        <v>372</v>
      </c>
      <c r="D346" s="18">
        <v>1</v>
      </c>
      <c r="E346" s="19">
        <v>630</v>
      </c>
      <c r="F346" s="1"/>
      <c r="G346" s="20">
        <f t="shared" ref="G346:G352" si="26">D346*F346</f>
        <v>0</v>
      </c>
      <c r="H346" s="21" t="s">
        <v>15</v>
      </c>
      <c r="I346" s="21">
        <v>4</v>
      </c>
      <c r="J346" s="38"/>
    </row>
    <row r="347" spans="1:50" ht="42" x14ac:dyDescent="0.35">
      <c r="A347" s="27"/>
      <c r="B347" s="16" t="s">
        <v>11</v>
      </c>
      <c r="C347" s="17" t="s">
        <v>373</v>
      </c>
      <c r="D347" s="18">
        <v>1</v>
      </c>
      <c r="E347" s="19">
        <v>680</v>
      </c>
      <c r="F347" s="1"/>
      <c r="G347" s="20">
        <f t="shared" si="26"/>
        <v>0</v>
      </c>
      <c r="H347" s="21" t="s">
        <v>15</v>
      </c>
      <c r="I347" s="21">
        <v>4</v>
      </c>
      <c r="J347" s="38"/>
    </row>
    <row r="348" spans="1:50" ht="28" x14ac:dyDescent="0.35">
      <c r="A348" s="27"/>
      <c r="B348" s="16" t="s">
        <v>11</v>
      </c>
      <c r="C348" s="17" t="s">
        <v>374</v>
      </c>
      <c r="D348" s="18">
        <v>1</v>
      </c>
      <c r="E348" s="19">
        <v>840</v>
      </c>
      <c r="F348" s="1"/>
      <c r="G348" s="20">
        <f t="shared" si="26"/>
        <v>0</v>
      </c>
      <c r="H348" s="21" t="s">
        <v>15</v>
      </c>
      <c r="I348" s="21">
        <v>4</v>
      </c>
      <c r="J348" s="38"/>
    </row>
    <row r="349" spans="1:50" ht="28" x14ac:dyDescent="0.35">
      <c r="A349" s="27"/>
      <c r="B349" s="16" t="s">
        <v>11</v>
      </c>
      <c r="C349" s="17" t="s">
        <v>375</v>
      </c>
      <c r="D349" s="18">
        <v>1</v>
      </c>
      <c r="E349" s="19">
        <v>950</v>
      </c>
      <c r="F349" s="1"/>
      <c r="G349" s="20">
        <f t="shared" si="26"/>
        <v>0</v>
      </c>
      <c r="H349" s="21" t="s">
        <v>15</v>
      </c>
      <c r="I349" s="21">
        <v>4</v>
      </c>
      <c r="J349" s="38"/>
    </row>
    <row r="350" spans="1:50" ht="28" x14ac:dyDescent="0.35">
      <c r="A350" s="27"/>
      <c r="B350" s="16" t="s">
        <v>11</v>
      </c>
      <c r="C350" s="17" t="s">
        <v>376</v>
      </c>
      <c r="D350" s="18">
        <v>1</v>
      </c>
      <c r="E350" s="19">
        <v>620</v>
      </c>
      <c r="F350" s="1"/>
      <c r="G350" s="20">
        <f t="shared" si="26"/>
        <v>0</v>
      </c>
      <c r="H350" s="21" t="s">
        <v>15</v>
      </c>
      <c r="I350" s="21">
        <v>4</v>
      </c>
      <c r="J350" s="38"/>
    </row>
    <row r="351" spans="1:50" ht="28" x14ac:dyDescent="0.35">
      <c r="A351" s="27"/>
      <c r="B351" s="16" t="s">
        <v>11</v>
      </c>
      <c r="C351" s="17" t="s">
        <v>377</v>
      </c>
      <c r="D351" s="18">
        <v>1</v>
      </c>
      <c r="E351" s="19">
        <v>275</v>
      </c>
      <c r="F351" s="1"/>
      <c r="G351" s="20">
        <f t="shared" si="26"/>
        <v>0</v>
      </c>
      <c r="H351" s="21" t="s">
        <v>15</v>
      </c>
      <c r="I351" s="21">
        <v>4</v>
      </c>
      <c r="J351" s="38"/>
    </row>
    <row r="352" spans="1:50" ht="28" x14ac:dyDescent="0.35">
      <c r="A352" s="27"/>
      <c r="B352" s="16" t="s">
        <v>11</v>
      </c>
      <c r="C352" s="17" t="s">
        <v>378</v>
      </c>
      <c r="D352" s="18">
        <v>1</v>
      </c>
      <c r="E352" s="19">
        <v>425</v>
      </c>
      <c r="F352" s="1"/>
      <c r="G352" s="20">
        <f t="shared" si="26"/>
        <v>0</v>
      </c>
      <c r="H352" s="21" t="s">
        <v>15</v>
      </c>
      <c r="I352" s="21">
        <v>4</v>
      </c>
      <c r="J352" s="38"/>
    </row>
    <row r="353" spans="1:10" x14ac:dyDescent="0.35">
      <c r="A353" s="35" t="s">
        <v>379</v>
      </c>
      <c r="B353" s="36"/>
      <c r="C353" s="36"/>
      <c r="D353" s="36"/>
      <c r="E353" s="36"/>
      <c r="F353" s="36"/>
      <c r="G353" s="36"/>
      <c r="H353" s="36"/>
      <c r="I353" s="37"/>
      <c r="J353" s="38"/>
    </row>
    <row r="354" spans="1:10" ht="28" x14ac:dyDescent="0.35">
      <c r="A354" s="27"/>
      <c r="B354" s="16" t="s">
        <v>11</v>
      </c>
      <c r="C354" s="17" t="s">
        <v>380</v>
      </c>
      <c r="D354" s="18">
        <v>1</v>
      </c>
      <c r="E354" s="19">
        <v>180</v>
      </c>
      <c r="F354" s="1"/>
      <c r="G354" s="20">
        <f>D354*F354</f>
        <v>0</v>
      </c>
      <c r="H354" s="21" t="s">
        <v>15</v>
      </c>
      <c r="I354" s="21">
        <v>4</v>
      </c>
      <c r="J354" s="38"/>
    </row>
    <row r="355" spans="1:10" x14ac:dyDescent="0.35">
      <c r="A355" s="27"/>
      <c r="B355" s="16" t="s">
        <v>11</v>
      </c>
      <c r="C355" s="17" t="s">
        <v>381</v>
      </c>
      <c r="D355" s="18">
        <v>1</v>
      </c>
      <c r="E355" s="19">
        <v>135</v>
      </c>
      <c r="F355" s="1"/>
      <c r="G355" s="20">
        <f t="shared" ref="G355:G365" si="27">D355*F355</f>
        <v>0</v>
      </c>
      <c r="H355" s="21" t="s">
        <v>15</v>
      </c>
      <c r="I355" s="21">
        <v>4</v>
      </c>
      <c r="J355" s="38"/>
    </row>
    <row r="356" spans="1:10" x14ac:dyDescent="0.35">
      <c r="A356" s="27"/>
      <c r="B356" s="16" t="s">
        <v>11</v>
      </c>
      <c r="C356" s="17" t="s">
        <v>382</v>
      </c>
      <c r="D356" s="18">
        <v>1</v>
      </c>
      <c r="E356" s="19">
        <v>95</v>
      </c>
      <c r="F356" s="1"/>
      <c r="G356" s="20">
        <f t="shared" si="27"/>
        <v>0</v>
      </c>
      <c r="H356" s="21" t="s">
        <v>15</v>
      </c>
      <c r="I356" s="21">
        <v>4</v>
      </c>
      <c r="J356" s="38"/>
    </row>
    <row r="357" spans="1:10" x14ac:dyDescent="0.35">
      <c r="A357" s="27"/>
      <c r="B357" s="16" t="s">
        <v>11</v>
      </c>
      <c r="C357" s="17" t="s">
        <v>383</v>
      </c>
      <c r="D357" s="18">
        <v>1</v>
      </c>
      <c r="E357" s="19">
        <v>180</v>
      </c>
      <c r="F357" s="1"/>
      <c r="G357" s="20">
        <f t="shared" si="27"/>
        <v>0</v>
      </c>
      <c r="H357" s="21" t="s">
        <v>15</v>
      </c>
      <c r="I357" s="21">
        <v>4</v>
      </c>
      <c r="J357" s="38"/>
    </row>
    <row r="358" spans="1:10" x14ac:dyDescent="0.35">
      <c r="A358" s="27"/>
      <c r="B358" s="16" t="s">
        <v>11</v>
      </c>
      <c r="C358" s="17" t="s">
        <v>384</v>
      </c>
      <c r="D358" s="18">
        <v>1</v>
      </c>
      <c r="E358" s="19">
        <v>540</v>
      </c>
      <c r="F358" s="1"/>
      <c r="G358" s="20">
        <f t="shared" si="27"/>
        <v>0</v>
      </c>
      <c r="H358" s="21" t="s">
        <v>15</v>
      </c>
      <c r="I358" s="21">
        <v>4</v>
      </c>
      <c r="J358" s="38"/>
    </row>
    <row r="359" spans="1:10" x14ac:dyDescent="0.35">
      <c r="A359" s="27"/>
      <c r="B359" s="16" t="s">
        <v>11</v>
      </c>
      <c r="C359" s="17" t="s">
        <v>385</v>
      </c>
      <c r="D359" s="18">
        <v>1</v>
      </c>
      <c r="E359" s="19">
        <v>50</v>
      </c>
      <c r="F359" s="1"/>
      <c r="G359" s="20">
        <f t="shared" si="27"/>
        <v>0</v>
      </c>
      <c r="H359" s="21" t="s">
        <v>15</v>
      </c>
      <c r="I359" s="21">
        <v>4</v>
      </c>
      <c r="J359" s="38"/>
    </row>
    <row r="360" spans="1:10" x14ac:dyDescent="0.35">
      <c r="A360" s="27"/>
      <c r="B360" s="16" t="s">
        <v>11</v>
      </c>
      <c r="C360" s="17" t="s">
        <v>386</v>
      </c>
      <c r="D360" s="18">
        <v>1</v>
      </c>
      <c r="E360" s="19">
        <v>350</v>
      </c>
      <c r="F360" s="1"/>
      <c r="G360" s="20">
        <f t="shared" si="27"/>
        <v>0</v>
      </c>
      <c r="H360" s="21" t="s">
        <v>15</v>
      </c>
      <c r="I360" s="21">
        <v>4</v>
      </c>
      <c r="J360" s="38"/>
    </row>
    <row r="361" spans="1:10" x14ac:dyDescent="0.35">
      <c r="A361" s="27"/>
      <c r="B361" s="16" t="s">
        <v>11</v>
      </c>
      <c r="C361" s="17" t="s">
        <v>387</v>
      </c>
      <c r="D361" s="18">
        <v>1</v>
      </c>
      <c r="E361" s="19">
        <v>250</v>
      </c>
      <c r="F361" s="1"/>
      <c r="G361" s="20">
        <f t="shared" si="27"/>
        <v>0</v>
      </c>
      <c r="H361" s="21" t="s">
        <v>15</v>
      </c>
      <c r="I361" s="21">
        <v>4</v>
      </c>
      <c r="J361" s="38"/>
    </row>
    <row r="362" spans="1:10" x14ac:dyDescent="0.35">
      <c r="A362" s="27"/>
      <c r="B362" s="16" t="s">
        <v>11</v>
      </c>
      <c r="C362" s="17" t="s">
        <v>388</v>
      </c>
      <c r="D362" s="18">
        <v>1</v>
      </c>
      <c r="E362" s="19">
        <v>150</v>
      </c>
      <c r="F362" s="1"/>
      <c r="G362" s="20">
        <f t="shared" si="27"/>
        <v>0</v>
      </c>
      <c r="H362" s="21" t="s">
        <v>15</v>
      </c>
      <c r="I362" s="21">
        <v>4</v>
      </c>
      <c r="J362" s="38"/>
    </row>
    <row r="363" spans="1:10" x14ac:dyDescent="0.35">
      <c r="A363" s="27"/>
      <c r="B363" s="16" t="s">
        <v>11</v>
      </c>
      <c r="C363" s="17" t="s">
        <v>389</v>
      </c>
      <c r="D363" s="18">
        <v>1</v>
      </c>
      <c r="E363" s="19">
        <v>150</v>
      </c>
      <c r="F363" s="1"/>
      <c r="G363" s="20">
        <f t="shared" si="27"/>
        <v>0</v>
      </c>
      <c r="H363" s="21" t="s">
        <v>15</v>
      </c>
      <c r="I363" s="21">
        <v>4</v>
      </c>
      <c r="J363" s="38"/>
    </row>
    <row r="364" spans="1:10" x14ac:dyDescent="0.35">
      <c r="A364" s="27"/>
      <c r="B364" s="16" t="s">
        <v>11</v>
      </c>
      <c r="C364" s="17" t="s">
        <v>390</v>
      </c>
      <c r="D364" s="18">
        <v>1</v>
      </c>
      <c r="E364" s="19">
        <v>250</v>
      </c>
      <c r="F364" s="1"/>
      <c r="G364" s="20">
        <f t="shared" si="27"/>
        <v>0</v>
      </c>
      <c r="H364" s="21" t="s">
        <v>15</v>
      </c>
      <c r="I364" s="21">
        <v>4</v>
      </c>
      <c r="J364" s="38"/>
    </row>
    <row r="365" spans="1:10" x14ac:dyDescent="0.35">
      <c r="A365" s="27"/>
      <c r="B365" s="16" t="s">
        <v>11</v>
      </c>
      <c r="C365" s="17" t="s">
        <v>391</v>
      </c>
      <c r="D365" s="18">
        <v>1</v>
      </c>
      <c r="E365" s="19">
        <v>250</v>
      </c>
      <c r="F365" s="1"/>
      <c r="G365" s="20">
        <f t="shared" si="27"/>
        <v>0</v>
      </c>
      <c r="H365" s="21" t="s">
        <v>15</v>
      </c>
      <c r="I365" s="21">
        <v>4</v>
      </c>
      <c r="J365" s="38"/>
    </row>
    <row r="366" spans="1:10" x14ac:dyDescent="0.35">
      <c r="A366" s="35"/>
      <c r="B366" s="36"/>
      <c r="C366" s="36"/>
      <c r="D366" s="36"/>
      <c r="E366" s="36"/>
      <c r="F366" s="36"/>
      <c r="G366" s="36"/>
      <c r="H366" s="36"/>
      <c r="I366" s="37"/>
      <c r="J366" s="38"/>
    </row>
    <row r="367" spans="1:10" x14ac:dyDescent="0.35">
      <c r="A367" s="27"/>
      <c r="B367" s="16" t="s">
        <v>11</v>
      </c>
      <c r="C367" s="17" t="s">
        <v>392</v>
      </c>
      <c r="D367" s="18">
        <v>1</v>
      </c>
      <c r="E367" s="19">
        <v>1530</v>
      </c>
      <c r="F367" s="1"/>
      <c r="G367" s="20">
        <f t="shared" ref="G367" si="28">D367*F367</f>
        <v>0</v>
      </c>
      <c r="H367" s="21" t="s">
        <v>15</v>
      </c>
      <c r="I367" s="21">
        <v>4</v>
      </c>
      <c r="J367" s="38"/>
    </row>
    <row r="368" spans="1:10" x14ac:dyDescent="0.35">
      <c r="A368" s="35" t="s">
        <v>393</v>
      </c>
      <c r="B368" s="36"/>
      <c r="C368" s="36"/>
      <c r="D368" s="36"/>
      <c r="E368" s="36"/>
      <c r="F368" s="36"/>
      <c r="G368" s="36"/>
      <c r="H368" s="36"/>
      <c r="I368" s="37"/>
      <c r="J368" s="38"/>
    </row>
    <row r="369" spans="1:10" ht="28" x14ac:dyDescent="0.35">
      <c r="A369" s="27"/>
      <c r="B369" s="16" t="s">
        <v>11</v>
      </c>
      <c r="C369" s="17" t="s">
        <v>394</v>
      </c>
      <c r="D369" s="18">
        <v>10</v>
      </c>
      <c r="E369" s="19">
        <v>57</v>
      </c>
      <c r="F369" s="1"/>
      <c r="G369" s="20">
        <f t="shared" ref="G369:G373" si="29">D369*F369</f>
        <v>0</v>
      </c>
      <c r="H369" s="21" t="s">
        <v>15</v>
      </c>
      <c r="I369" s="21">
        <v>4</v>
      </c>
      <c r="J369" s="38"/>
    </row>
    <row r="370" spans="1:10" ht="28" x14ac:dyDescent="0.35">
      <c r="A370" s="27"/>
      <c r="B370" s="16" t="s">
        <v>11</v>
      </c>
      <c r="C370" s="17" t="s">
        <v>395</v>
      </c>
      <c r="D370" s="18">
        <v>20</v>
      </c>
      <c r="E370" s="19">
        <v>35</v>
      </c>
      <c r="F370" s="1"/>
      <c r="G370" s="20">
        <f t="shared" si="29"/>
        <v>0</v>
      </c>
      <c r="H370" s="21" t="s">
        <v>15</v>
      </c>
      <c r="I370" s="21">
        <v>4</v>
      </c>
      <c r="J370" s="38"/>
    </row>
    <row r="371" spans="1:10" ht="28" x14ac:dyDescent="0.35">
      <c r="A371" s="27"/>
      <c r="B371" s="16" t="s">
        <v>11</v>
      </c>
      <c r="C371" s="17" t="s">
        <v>396</v>
      </c>
      <c r="D371" s="18">
        <v>20</v>
      </c>
      <c r="E371" s="19">
        <v>45</v>
      </c>
      <c r="F371" s="1"/>
      <c r="G371" s="20">
        <f t="shared" si="29"/>
        <v>0</v>
      </c>
      <c r="H371" s="21" t="s">
        <v>15</v>
      </c>
      <c r="I371" s="21">
        <v>4</v>
      </c>
      <c r="J371" s="38"/>
    </row>
    <row r="372" spans="1:10" ht="28" x14ac:dyDescent="0.35">
      <c r="A372" s="27"/>
      <c r="B372" s="16" t="s">
        <v>11</v>
      </c>
      <c r="C372" s="17" t="s">
        <v>397</v>
      </c>
      <c r="D372" s="18">
        <v>20</v>
      </c>
      <c r="E372" s="19">
        <v>50</v>
      </c>
      <c r="F372" s="1"/>
      <c r="G372" s="20">
        <f t="shared" si="29"/>
        <v>0</v>
      </c>
      <c r="H372" s="21" t="s">
        <v>15</v>
      </c>
      <c r="I372" s="21">
        <v>4</v>
      </c>
      <c r="J372" s="38"/>
    </row>
    <row r="373" spans="1:10" ht="28" x14ac:dyDescent="0.35">
      <c r="A373" s="27"/>
      <c r="B373" s="16" t="s">
        <v>11</v>
      </c>
      <c r="C373" s="17" t="s">
        <v>398</v>
      </c>
      <c r="D373" s="18">
        <v>20</v>
      </c>
      <c r="E373" s="19">
        <v>50</v>
      </c>
      <c r="F373" s="1"/>
      <c r="G373" s="20">
        <f t="shared" si="29"/>
        <v>0</v>
      </c>
      <c r="H373" s="21" t="s">
        <v>15</v>
      </c>
      <c r="I373" s="21">
        <v>4</v>
      </c>
      <c r="J373" s="38"/>
    </row>
    <row r="374" spans="1:10" x14ac:dyDescent="0.35">
      <c r="A374" s="35" t="s">
        <v>399</v>
      </c>
      <c r="B374" s="36"/>
      <c r="C374" s="36"/>
      <c r="D374" s="36"/>
      <c r="E374" s="36"/>
      <c r="F374" s="36"/>
      <c r="G374" s="36"/>
      <c r="H374" s="36"/>
      <c r="I374" s="37"/>
      <c r="J374" s="38"/>
    </row>
    <row r="375" spans="1:10" ht="28" x14ac:dyDescent="0.35">
      <c r="A375" s="27"/>
      <c r="B375" s="16" t="s">
        <v>11</v>
      </c>
      <c r="C375" s="17" t="s">
        <v>400</v>
      </c>
      <c r="D375" s="18">
        <v>10</v>
      </c>
      <c r="E375" s="19">
        <v>60</v>
      </c>
      <c r="F375" s="1"/>
      <c r="G375" s="20">
        <f t="shared" ref="G375:G379" si="30">D375*F375</f>
        <v>0</v>
      </c>
      <c r="H375" s="21">
        <v>4</v>
      </c>
      <c r="I375" s="21">
        <v>4</v>
      </c>
      <c r="J375" s="38"/>
    </row>
    <row r="376" spans="1:10" x14ac:dyDescent="0.35">
      <c r="A376" s="27"/>
      <c r="B376" s="16" t="s">
        <v>11</v>
      </c>
      <c r="C376" s="17" t="s">
        <v>401</v>
      </c>
      <c r="D376" s="18">
        <v>1</v>
      </c>
      <c r="E376" s="19">
        <v>350</v>
      </c>
      <c r="F376" s="1"/>
      <c r="G376" s="20">
        <f t="shared" si="30"/>
        <v>0</v>
      </c>
      <c r="H376" s="21">
        <v>4</v>
      </c>
      <c r="I376" s="21">
        <v>4</v>
      </c>
      <c r="J376" s="38"/>
    </row>
    <row r="377" spans="1:10" x14ac:dyDescent="0.35">
      <c r="A377" s="27"/>
      <c r="B377" s="16" t="s">
        <v>11</v>
      </c>
      <c r="C377" s="17" t="s">
        <v>402</v>
      </c>
      <c r="D377" s="18">
        <v>1</v>
      </c>
      <c r="E377" s="19">
        <v>150</v>
      </c>
      <c r="F377" s="1"/>
      <c r="G377" s="20">
        <f t="shared" si="30"/>
        <v>0</v>
      </c>
      <c r="H377" s="21">
        <v>4</v>
      </c>
      <c r="I377" s="21">
        <v>4</v>
      </c>
      <c r="J377" s="38"/>
    </row>
    <row r="378" spans="1:10" x14ac:dyDescent="0.35">
      <c r="A378" s="27"/>
      <c r="B378" s="16" t="s">
        <v>11</v>
      </c>
      <c r="C378" s="17" t="s">
        <v>403</v>
      </c>
      <c r="D378" s="18">
        <v>1</v>
      </c>
      <c r="E378" s="19">
        <v>125</v>
      </c>
      <c r="F378" s="1"/>
      <c r="G378" s="20">
        <f t="shared" si="30"/>
        <v>0</v>
      </c>
      <c r="H378" s="21">
        <v>4</v>
      </c>
      <c r="I378" s="21">
        <v>4</v>
      </c>
      <c r="J378" s="38"/>
    </row>
    <row r="379" spans="1:10" x14ac:dyDescent="0.35">
      <c r="A379" s="27"/>
      <c r="B379" s="16" t="s">
        <v>11</v>
      </c>
      <c r="C379" s="17" t="s">
        <v>404</v>
      </c>
      <c r="D379" s="18">
        <v>1</v>
      </c>
      <c r="E379" s="19">
        <v>150</v>
      </c>
      <c r="F379" s="1"/>
      <c r="G379" s="20">
        <f t="shared" si="30"/>
        <v>0</v>
      </c>
      <c r="H379" s="21">
        <v>4</v>
      </c>
      <c r="I379" s="21">
        <v>4</v>
      </c>
      <c r="J379" s="38"/>
    </row>
    <row r="380" spans="1:10" x14ac:dyDescent="0.35">
      <c r="A380" s="35" t="s">
        <v>405</v>
      </c>
      <c r="B380" s="36"/>
      <c r="C380" s="36"/>
      <c r="D380" s="36"/>
      <c r="E380" s="36"/>
      <c r="F380" s="36"/>
      <c r="G380" s="36"/>
      <c r="H380" s="36"/>
      <c r="I380" s="37"/>
      <c r="J380" s="38"/>
    </row>
    <row r="381" spans="1:10" ht="28" x14ac:dyDescent="0.35">
      <c r="A381" s="27"/>
      <c r="B381" s="16" t="s">
        <v>11</v>
      </c>
      <c r="C381" s="17" t="s">
        <v>406</v>
      </c>
      <c r="D381" s="18">
        <v>1</v>
      </c>
      <c r="E381" s="19">
        <v>90</v>
      </c>
      <c r="F381" s="1"/>
      <c r="G381" s="20">
        <f t="shared" ref="G381:G385" si="31">D381*F381</f>
        <v>0</v>
      </c>
      <c r="H381" s="21" t="s">
        <v>15</v>
      </c>
      <c r="I381" s="21">
        <v>4</v>
      </c>
      <c r="J381" s="38"/>
    </row>
    <row r="382" spans="1:10" ht="28" x14ac:dyDescent="0.35">
      <c r="A382" s="27"/>
      <c r="B382" s="16" t="s">
        <v>11</v>
      </c>
      <c r="C382" s="17" t="s">
        <v>407</v>
      </c>
      <c r="D382" s="18">
        <v>1</v>
      </c>
      <c r="E382" s="19">
        <v>90</v>
      </c>
      <c r="F382" s="1"/>
      <c r="G382" s="20">
        <f t="shared" si="31"/>
        <v>0</v>
      </c>
      <c r="H382" s="21" t="s">
        <v>15</v>
      </c>
      <c r="I382" s="21">
        <v>4</v>
      </c>
      <c r="J382" s="38"/>
    </row>
    <row r="383" spans="1:10" ht="28" x14ac:dyDescent="0.35">
      <c r="A383" s="27"/>
      <c r="B383" s="16" t="s">
        <v>11</v>
      </c>
      <c r="C383" s="17" t="s">
        <v>408</v>
      </c>
      <c r="D383" s="18">
        <v>1</v>
      </c>
      <c r="E383" s="19">
        <v>75</v>
      </c>
      <c r="F383" s="1"/>
      <c r="G383" s="20">
        <f t="shared" si="31"/>
        <v>0</v>
      </c>
      <c r="H383" s="21" t="s">
        <v>15</v>
      </c>
      <c r="I383" s="21">
        <v>4</v>
      </c>
      <c r="J383" s="38"/>
    </row>
    <row r="384" spans="1:10" ht="28" x14ac:dyDescent="0.35">
      <c r="A384" s="27"/>
      <c r="B384" s="16" t="s">
        <v>11</v>
      </c>
      <c r="C384" s="41" t="s">
        <v>409</v>
      </c>
      <c r="D384" s="18">
        <v>1</v>
      </c>
      <c r="E384" s="19">
        <v>125</v>
      </c>
      <c r="F384" s="1"/>
      <c r="G384" s="20">
        <f t="shared" si="31"/>
        <v>0</v>
      </c>
      <c r="H384" s="21" t="s">
        <v>15</v>
      </c>
      <c r="I384" s="21">
        <v>4</v>
      </c>
      <c r="J384" s="38"/>
    </row>
    <row r="385" spans="1:10" ht="28" x14ac:dyDescent="0.35">
      <c r="A385" s="27"/>
      <c r="B385" s="16" t="s">
        <v>11</v>
      </c>
      <c r="C385" s="17" t="s">
        <v>410</v>
      </c>
      <c r="D385" s="18">
        <v>1</v>
      </c>
      <c r="E385" s="19">
        <v>45</v>
      </c>
      <c r="F385" s="1"/>
      <c r="G385" s="20">
        <f t="shared" si="31"/>
        <v>0</v>
      </c>
      <c r="H385" s="21" t="s">
        <v>15</v>
      </c>
      <c r="I385" s="21">
        <v>4</v>
      </c>
      <c r="J385" s="38"/>
    </row>
    <row r="386" spans="1:10" x14ac:dyDescent="0.35">
      <c r="A386" s="14" t="s">
        <v>411</v>
      </c>
      <c r="B386" s="14"/>
      <c r="C386" s="14"/>
      <c r="D386" s="14"/>
      <c r="E386" s="14"/>
      <c r="F386" s="14"/>
      <c r="G386" s="14"/>
      <c r="H386" s="14"/>
      <c r="I386" s="14"/>
    </row>
    <row r="387" spans="1:10" ht="28" x14ac:dyDescent="0.35">
      <c r="A387" s="27"/>
      <c r="B387" s="16" t="s">
        <v>11</v>
      </c>
      <c r="C387" s="17" t="s">
        <v>412</v>
      </c>
      <c r="D387" s="18">
        <v>1</v>
      </c>
      <c r="E387" s="19">
        <v>150</v>
      </c>
      <c r="F387" s="1"/>
      <c r="G387" s="20">
        <f t="shared" ref="G387:G388" si="32">D387*F387</f>
        <v>0</v>
      </c>
      <c r="H387" s="21" t="s">
        <v>15</v>
      </c>
      <c r="I387" s="21">
        <v>4</v>
      </c>
    </row>
    <row r="388" spans="1:10" ht="173" customHeight="1" x14ac:dyDescent="0.35">
      <c r="A388" s="27"/>
      <c r="B388" s="16" t="s">
        <v>11</v>
      </c>
      <c r="C388" s="17" t="s">
        <v>413</v>
      </c>
      <c r="D388" s="18">
        <v>1</v>
      </c>
      <c r="E388" s="19">
        <v>150</v>
      </c>
      <c r="F388" s="1"/>
      <c r="G388" s="20">
        <f t="shared" si="32"/>
        <v>0</v>
      </c>
      <c r="H388" s="21" t="s">
        <v>15</v>
      </c>
      <c r="I388" s="21">
        <v>4</v>
      </c>
    </row>
    <row r="389" spans="1:10" x14ac:dyDescent="0.35">
      <c r="A389" s="14" t="s">
        <v>414</v>
      </c>
      <c r="B389" s="14"/>
      <c r="C389" s="14"/>
      <c r="D389" s="14"/>
      <c r="E389" s="14"/>
      <c r="F389" s="14"/>
      <c r="G389" s="14"/>
      <c r="H389" s="14"/>
      <c r="I389" s="14"/>
    </row>
    <row r="390" spans="1:10" ht="95" customHeight="1" x14ac:dyDescent="0.35">
      <c r="A390" s="27"/>
      <c r="B390" s="16" t="s">
        <v>11</v>
      </c>
      <c r="C390" s="17" t="s">
        <v>415</v>
      </c>
      <c r="D390" s="18">
        <v>4</v>
      </c>
      <c r="E390" s="19">
        <v>200</v>
      </c>
      <c r="F390" s="1"/>
      <c r="G390" s="20">
        <f t="shared" ref="G390:G400" si="33">D390*F390</f>
        <v>0</v>
      </c>
      <c r="H390" s="21">
        <v>7</v>
      </c>
      <c r="I390" s="21">
        <v>7</v>
      </c>
    </row>
    <row r="391" spans="1:10" x14ac:dyDescent="0.35">
      <c r="A391" s="14" t="s">
        <v>416</v>
      </c>
      <c r="B391" s="14"/>
      <c r="C391" s="14"/>
      <c r="D391" s="14"/>
      <c r="E391" s="14"/>
      <c r="F391" s="14"/>
      <c r="G391" s="14"/>
      <c r="H391" s="14"/>
      <c r="I391" s="14"/>
    </row>
    <row r="392" spans="1:10" ht="42" x14ac:dyDescent="0.35">
      <c r="A392" s="27"/>
      <c r="B392" s="16" t="s">
        <v>11</v>
      </c>
      <c r="C392" s="17" t="s">
        <v>417</v>
      </c>
      <c r="D392" s="18">
        <v>1</v>
      </c>
      <c r="E392" s="19">
        <v>500</v>
      </c>
      <c r="F392" s="1"/>
      <c r="G392" s="20">
        <f t="shared" si="33"/>
        <v>0</v>
      </c>
      <c r="H392" s="21">
        <v>7</v>
      </c>
      <c r="I392" s="21">
        <v>7</v>
      </c>
    </row>
    <row r="393" spans="1:10" x14ac:dyDescent="0.35">
      <c r="A393" s="14" t="s">
        <v>418</v>
      </c>
      <c r="B393" s="14"/>
      <c r="C393" s="14"/>
      <c r="D393" s="14"/>
      <c r="E393" s="14"/>
      <c r="F393" s="14"/>
      <c r="G393" s="14"/>
      <c r="H393" s="14"/>
      <c r="I393" s="14"/>
    </row>
    <row r="394" spans="1:10" x14ac:dyDescent="0.35">
      <c r="A394" s="14" t="s">
        <v>419</v>
      </c>
      <c r="B394" s="14"/>
      <c r="C394" s="14"/>
      <c r="D394" s="14"/>
      <c r="E394" s="14"/>
      <c r="F394" s="14"/>
      <c r="G394" s="14"/>
      <c r="H394" s="14"/>
      <c r="I394" s="14"/>
    </row>
    <row r="395" spans="1:10" ht="28" x14ac:dyDescent="0.35">
      <c r="A395" s="27"/>
      <c r="B395" s="16" t="s">
        <v>11</v>
      </c>
      <c r="C395" s="17" t="s">
        <v>420</v>
      </c>
      <c r="D395" s="18">
        <v>10</v>
      </c>
      <c r="E395" s="19">
        <v>34.85</v>
      </c>
      <c r="F395" s="1"/>
      <c r="G395" s="20">
        <f t="shared" ref="G395:G399" si="34">D395*F395</f>
        <v>0</v>
      </c>
      <c r="H395" s="21">
        <v>7</v>
      </c>
      <c r="I395" s="21">
        <v>7</v>
      </c>
    </row>
    <row r="396" spans="1:10" ht="28" x14ac:dyDescent="0.35">
      <c r="A396" s="27"/>
      <c r="B396" s="16" t="s">
        <v>11</v>
      </c>
      <c r="C396" s="17" t="s">
        <v>421</v>
      </c>
      <c r="D396" s="18">
        <v>10</v>
      </c>
      <c r="E396" s="19">
        <v>54.24</v>
      </c>
      <c r="F396" s="1"/>
      <c r="G396" s="20">
        <f t="shared" si="34"/>
        <v>0</v>
      </c>
      <c r="H396" s="21">
        <v>7</v>
      </c>
      <c r="I396" s="21">
        <v>7</v>
      </c>
    </row>
    <row r="397" spans="1:10" ht="28" x14ac:dyDescent="0.35">
      <c r="A397" s="27"/>
      <c r="B397" s="16" t="s">
        <v>11</v>
      </c>
      <c r="C397" s="17" t="s">
        <v>422</v>
      </c>
      <c r="D397" s="18">
        <v>10</v>
      </c>
      <c r="E397" s="19">
        <v>54.24</v>
      </c>
      <c r="F397" s="1"/>
      <c r="G397" s="20">
        <f t="shared" si="34"/>
        <v>0</v>
      </c>
      <c r="H397" s="21">
        <v>7</v>
      </c>
      <c r="I397" s="21">
        <v>7</v>
      </c>
    </row>
    <row r="398" spans="1:10" ht="17.5" customHeight="1" x14ac:dyDescent="0.35">
      <c r="A398" s="27"/>
      <c r="B398" s="16" t="s">
        <v>11</v>
      </c>
      <c r="C398" s="17" t="s">
        <v>423</v>
      </c>
      <c r="D398" s="18">
        <v>10</v>
      </c>
      <c r="E398" s="19">
        <v>64.86</v>
      </c>
      <c r="F398" s="1"/>
      <c r="G398" s="20">
        <f t="shared" si="34"/>
        <v>0</v>
      </c>
      <c r="H398" s="21">
        <v>7</v>
      </c>
      <c r="I398" s="21">
        <v>7</v>
      </c>
    </row>
    <row r="399" spans="1:10" x14ac:dyDescent="0.35">
      <c r="A399" s="27"/>
      <c r="B399" s="16" t="s">
        <v>11</v>
      </c>
      <c r="C399" s="17" t="s">
        <v>424</v>
      </c>
      <c r="D399" s="18">
        <v>10</v>
      </c>
      <c r="E399" s="19">
        <v>52.83</v>
      </c>
      <c r="F399" s="1"/>
      <c r="G399" s="20">
        <f t="shared" si="34"/>
        <v>0</v>
      </c>
      <c r="H399" s="21">
        <v>7</v>
      </c>
      <c r="I399" s="21">
        <v>7</v>
      </c>
    </row>
    <row r="400" spans="1:10" ht="28" x14ac:dyDescent="0.35">
      <c r="A400" s="27"/>
      <c r="B400" s="16" t="s">
        <v>11</v>
      </c>
      <c r="C400" s="17" t="s">
        <v>425</v>
      </c>
      <c r="D400" s="18">
        <v>10</v>
      </c>
      <c r="E400" s="19">
        <v>45.1</v>
      </c>
      <c r="F400" s="1"/>
      <c r="G400" s="20">
        <f t="shared" si="33"/>
        <v>0</v>
      </c>
      <c r="H400" s="21">
        <v>7</v>
      </c>
      <c r="I400" s="21">
        <v>7</v>
      </c>
    </row>
    <row r="401" spans="1:9" ht="28" x14ac:dyDescent="0.35">
      <c r="A401" s="27"/>
      <c r="B401" s="16" t="s">
        <v>11</v>
      </c>
      <c r="C401" s="17" t="s">
        <v>426</v>
      </c>
      <c r="D401" s="18">
        <v>10</v>
      </c>
      <c r="E401" s="19">
        <v>53.47</v>
      </c>
      <c r="F401" s="1"/>
      <c r="G401" s="20">
        <f t="shared" si="20"/>
        <v>0</v>
      </c>
      <c r="H401" s="21">
        <v>7</v>
      </c>
      <c r="I401" s="21">
        <v>7</v>
      </c>
    </row>
    <row r="402" spans="1:9" ht="28" x14ac:dyDescent="0.35">
      <c r="A402" s="27"/>
      <c r="B402" s="16" t="s">
        <v>11</v>
      </c>
      <c r="C402" s="17" t="s">
        <v>427</v>
      </c>
      <c r="D402" s="18">
        <v>2</v>
      </c>
      <c r="E402" s="19">
        <v>668.53</v>
      </c>
      <c r="F402" s="1"/>
      <c r="G402" s="20">
        <f t="shared" ref="G402" si="35">D402*F402</f>
        <v>0</v>
      </c>
      <c r="H402" s="21">
        <v>7</v>
      </c>
      <c r="I402" s="21">
        <v>7</v>
      </c>
    </row>
    <row r="403" spans="1:9" x14ac:dyDescent="0.35">
      <c r="A403" s="14" t="s">
        <v>428</v>
      </c>
      <c r="B403" s="14"/>
      <c r="C403" s="14"/>
      <c r="D403" s="14"/>
      <c r="E403" s="14"/>
      <c r="F403" s="14"/>
      <c r="G403" s="14"/>
      <c r="H403" s="14"/>
      <c r="I403" s="14"/>
    </row>
    <row r="404" spans="1:9" ht="33" customHeight="1" x14ac:dyDescent="0.35">
      <c r="A404" s="27"/>
      <c r="B404" s="16" t="s">
        <v>11</v>
      </c>
      <c r="C404" s="42" t="s">
        <v>429</v>
      </c>
      <c r="D404" s="18">
        <v>10</v>
      </c>
      <c r="E404" s="19">
        <v>1500</v>
      </c>
      <c r="F404" s="1"/>
      <c r="G404" s="20">
        <f t="shared" ref="G404:G409" si="36">D404*F404</f>
        <v>0</v>
      </c>
      <c r="H404" s="21">
        <v>7</v>
      </c>
      <c r="I404" s="21">
        <v>7</v>
      </c>
    </row>
    <row r="405" spans="1:9" ht="36" customHeight="1" x14ac:dyDescent="0.35">
      <c r="A405" s="27"/>
      <c r="B405" s="16" t="s">
        <v>11</v>
      </c>
      <c r="C405" s="42" t="s">
        <v>430</v>
      </c>
      <c r="D405" s="18">
        <v>5</v>
      </c>
      <c r="E405" s="19">
        <v>3500</v>
      </c>
      <c r="F405" s="1"/>
      <c r="G405" s="20">
        <f t="shared" si="36"/>
        <v>0</v>
      </c>
      <c r="H405" s="21">
        <v>7</v>
      </c>
      <c r="I405" s="21">
        <v>7</v>
      </c>
    </row>
    <row r="406" spans="1:9" ht="34.5" customHeight="1" x14ac:dyDescent="0.35">
      <c r="A406" s="27"/>
      <c r="B406" s="16" t="s">
        <v>11</v>
      </c>
      <c r="C406" s="42" t="s">
        <v>431</v>
      </c>
      <c r="D406" s="18">
        <v>3</v>
      </c>
      <c r="E406" s="19">
        <v>6500</v>
      </c>
      <c r="F406" s="1"/>
      <c r="G406" s="20">
        <f t="shared" ref="G406" si="37">D406*F406</f>
        <v>0</v>
      </c>
      <c r="H406" s="21">
        <v>7</v>
      </c>
      <c r="I406" s="21">
        <v>7</v>
      </c>
    </row>
    <row r="407" spans="1:9" ht="33.75" customHeight="1" x14ac:dyDescent="0.35">
      <c r="A407" s="27"/>
      <c r="B407" s="16" t="s">
        <v>11</v>
      </c>
      <c r="C407" s="42" t="s">
        <v>432</v>
      </c>
      <c r="D407" s="18">
        <v>1</v>
      </c>
      <c r="E407" s="19">
        <f>300*65</f>
        <v>19500</v>
      </c>
      <c r="F407" s="1"/>
      <c r="G407" s="20">
        <f t="shared" si="36"/>
        <v>0</v>
      </c>
      <c r="H407" s="21">
        <v>7</v>
      </c>
      <c r="I407" s="21">
        <v>7</v>
      </c>
    </row>
    <row r="408" spans="1:9" ht="47.25" customHeight="1" x14ac:dyDescent="0.35">
      <c r="A408" s="27"/>
      <c r="B408" s="16" t="s">
        <v>11</v>
      </c>
      <c r="C408" s="42" t="s">
        <v>433</v>
      </c>
      <c r="D408" s="18">
        <v>10</v>
      </c>
      <c r="E408" s="19">
        <v>350</v>
      </c>
      <c r="F408" s="1"/>
      <c r="G408" s="20">
        <f t="shared" si="36"/>
        <v>0</v>
      </c>
      <c r="H408" s="21">
        <v>7</v>
      </c>
      <c r="I408" s="21">
        <v>7</v>
      </c>
    </row>
    <row r="409" spans="1:9" ht="42.5" customHeight="1" x14ac:dyDescent="0.35">
      <c r="A409" s="43"/>
      <c r="B409" s="16" t="s">
        <v>11</v>
      </c>
      <c r="C409" s="42" t="s">
        <v>434</v>
      </c>
      <c r="D409" s="18">
        <v>10</v>
      </c>
      <c r="E409" s="19">
        <v>600</v>
      </c>
      <c r="F409" s="1"/>
      <c r="G409" s="20">
        <f t="shared" si="36"/>
        <v>0</v>
      </c>
      <c r="H409" s="21">
        <v>7</v>
      </c>
      <c r="I409" s="21">
        <v>7</v>
      </c>
    </row>
    <row r="410" spans="1:9" x14ac:dyDescent="0.35">
      <c r="A410" s="44"/>
      <c r="B410" s="45"/>
      <c r="C410" s="46"/>
      <c r="D410" s="47"/>
      <c r="E410" s="48"/>
      <c r="F410" s="48"/>
      <c r="G410" s="49"/>
      <c r="H410" s="47"/>
      <c r="I410" s="47"/>
    </row>
    <row r="412" spans="1:9" x14ac:dyDescent="0.35">
      <c r="A412" s="50"/>
      <c r="B412" s="50"/>
      <c r="C412" s="50"/>
      <c r="D412" s="50"/>
      <c r="E412" s="50" t="s">
        <v>435</v>
      </c>
      <c r="F412" s="50"/>
      <c r="G412" s="51">
        <f>SUM(G6:G409)</f>
        <v>0</v>
      </c>
      <c r="H412" s="50"/>
      <c r="I412" s="50"/>
    </row>
    <row r="413" spans="1:9" x14ac:dyDescent="0.35">
      <c r="A413" s="52"/>
      <c r="B413" s="52"/>
      <c r="C413" s="52"/>
      <c r="D413" s="52"/>
      <c r="E413" s="52"/>
      <c r="F413" s="52"/>
      <c r="G413" s="53"/>
      <c r="H413" s="52"/>
      <c r="I413" s="52"/>
    </row>
    <row r="417" spans="7:7" x14ac:dyDescent="0.35">
      <c r="G417" s="55"/>
    </row>
  </sheetData>
  <sheetProtection algorithmName="SHA-512" hashValue="93osXEFVFKYvB1kQwPSrk10tQSmPusmJOYaNxmsc53QysoIhoEWrf4wvAOAs7ATXk7gs6nfxx4b2Wm6DKkoy9w==" saltValue="Gdgzce3pqcSfK7+XoHACLQ==" spinCount="100000" sheet="1" objects="1" scenarios="1"/>
  <autoFilter ref="A4:I184" xr:uid="{00000000-0001-0000-0000-000000000000}"/>
  <mergeCells count="14">
    <mergeCell ref="A1:I1"/>
    <mergeCell ref="I3:I4"/>
    <mergeCell ref="H3:H4"/>
    <mergeCell ref="E412:F413"/>
    <mergeCell ref="H412:I413"/>
    <mergeCell ref="A412:D413"/>
    <mergeCell ref="G412:G413"/>
    <mergeCell ref="E3:E4"/>
    <mergeCell ref="F3:F4"/>
    <mergeCell ref="G3:G4"/>
    <mergeCell ref="A2:G2"/>
    <mergeCell ref="C3:C4"/>
    <mergeCell ref="D3:D4"/>
    <mergeCell ref="C305:G305"/>
  </mergeCells>
  <dataValidations count="1">
    <dataValidation type="decimal" allowBlank="1" showInputMessage="1" showErrorMessage="1" errorTitle="Precio unitario no válido" error="El precio unitario ofertado debe ser superior a 0 y menor o igual que el precio unitario máximo." sqref="F39:F43 F183:F184 F158:F181 F138:F150 F152:F154 F6:F37 F45:F136 F156" xr:uid="{E02A778B-1742-4384-AC2B-C311392A9DF3}">
      <formula1>0.01</formula1>
      <formula2>$E6</formula2>
    </dataValidation>
  </dataValidations>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1642fe2-a312-4b6c-8e22-ce7e39cabffe">
      <Terms xmlns="http://schemas.microsoft.com/office/infopath/2007/PartnerControls"/>
    </lcf76f155ced4ddcb4097134ff3c332f>
    <TaxCatchAll xmlns="3c1b05f4-4bf9-4995-a7e2-f1da3b7f36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79E1A8993401B4AA1833C2B2F8C97AC" ma:contentTypeVersion="13" ma:contentTypeDescription="Crear nuevo documento." ma:contentTypeScope="" ma:versionID="dda5a8c16f15f86b9dc58f1063f248d6">
  <xsd:schema xmlns:xsd="http://www.w3.org/2001/XMLSchema" xmlns:xs="http://www.w3.org/2001/XMLSchema" xmlns:p="http://schemas.microsoft.com/office/2006/metadata/properties" xmlns:ns2="91642fe2-a312-4b6c-8e22-ce7e39cabffe" xmlns:ns3="3c1b05f4-4bf9-4995-a7e2-f1da3b7f368a" targetNamespace="http://schemas.microsoft.com/office/2006/metadata/properties" ma:root="true" ma:fieldsID="8777762ad620253076f1ef2345a9b305" ns2:_="" ns3:_="">
    <xsd:import namespace="91642fe2-a312-4b6c-8e22-ce7e39cabffe"/>
    <xsd:import namespace="3c1b05f4-4bf9-4995-a7e2-f1da3b7f36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642fe2-a312-4b6c-8e22-ce7e39cabf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44cd2a49-b5a8-412e-98fe-e75ac3d8a64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c1b05f4-4bf9-4995-a7e2-f1da3b7f368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3124ada-6c9a-422f-80be-b0ad9bf51736}" ma:internalName="TaxCatchAll" ma:showField="CatchAllData" ma:web="3c1b05f4-4bf9-4995-a7e2-f1da3b7f36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9232598-4C10-442F-B8A1-977722F446DF}">
  <ds:schemaRefs>
    <ds:schemaRef ds:uri="http://schemas.microsoft.com/office/2006/metadata/properties"/>
    <ds:schemaRef ds:uri="http://schemas.microsoft.com/office/infopath/2007/PartnerControls"/>
    <ds:schemaRef ds:uri="91642fe2-a312-4b6c-8e22-ce7e39cabffe"/>
    <ds:schemaRef ds:uri="3c1b05f4-4bf9-4995-a7e2-f1da3b7f368a"/>
  </ds:schemaRefs>
</ds:datastoreItem>
</file>

<file path=customXml/itemProps2.xml><?xml version="1.0" encoding="utf-8"?>
<ds:datastoreItem xmlns:ds="http://schemas.openxmlformats.org/officeDocument/2006/customXml" ds:itemID="{875F887E-0703-4F25-B25E-A8A3A08CE951}">
  <ds:schemaRefs>
    <ds:schemaRef ds:uri="http://schemas.microsoft.com/sharepoint/v3/contenttype/forms"/>
  </ds:schemaRefs>
</ds:datastoreItem>
</file>

<file path=customXml/itemProps3.xml><?xml version="1.0" encoding="utf-8"?>
<ds:datastoreItem xmlns:ds="http://schemas.openxmlformats.org/officeDocument/2006/customXml" ds:itemID="{75CE02A1-807C-4D5E-866C-767A66DE7E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642fe2-a312-4b6c-8e22-ce7e39cabffe"/>
    <ds:schemaRef ds:uri="3c1b05f4-4bf9-4995-a7e2-f1da3b7f36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25_043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Antonio Hermana</dc:creator>
  <cp:keywords/>
  <dc:description/>
  <cp:lastModifiedBy>Beatriz Sánchez</cp:lastModifiedBy>
  <cp:revision/>
  <dcterms:created xsi:type="dcterms:W3CDTF">2015-06-05T18:19:34Z</dcterms:created>
  <dcterms:modified xsi:type="dcterms:W3CDTF">2025-03-20T17:12:28Z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0x010100A79E1A8993401B4AA1833C2B2F8C97AC</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