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85 Alquiler equipamiento frio expositores\3 Pliego y calendario\"/>
    </mc:Choice>
  </mc:AlternateContent>
  <xr:revisionPtr revIDLastSave="0" documentId="13_ncr:1_{C72F1CAC-76DD-488B-90FD-D8AB4659664F}" xr6:coauthVersionLast="47" xr6:coauthVersionMax="47" xr10:uidLastSave="{00000000-0000-0000-0000-000000000000}"/>
  <bookViews>
    <workbookView xWindow="-118" yWindow="-118" windowWidth="45269" windowHeight="18380" xr2:uid="{9DAE9ABE-5F8E-41EF-B23E-689D3000E99F}"/>
  </bookViews>
  <sheets>
    <sheet name="ficha precio" sheetId="1" r:id="rId1"/>
  </sheets>
  <definedNames>
    <definedName name="_xlnm._FilterDatabase" localSheetId="0" hidden="1">'ficha precio'!$A$2:$J$43</definedName>
    <definedName name="_xlnm.Print_Area" localSheetId="0">'ficha precio'!$A$1:$N$47</definedName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3" i="1" l="1"/>
  <c r="N15" i="1"/>
  <c r="N25" i="1"/>
  <c r="N26" i="1"/>
  <c r="N38" i="1"/>
  <c r="N11" i="1"/>
  <c r="N12" i="1"/>
  <c r="N14" i="1"/>
  <c r="N22" i="1"/>
  <c r="N23" i="1"/>
  <c r="N24" i="1"/>
  <c r="N27" i="1"/>
  <c r="N34" i="1"/>
  <c r="N35" i="1"/>
  <c r="N36" i="1"/>
  <c r="N37" i="1"/>
  <c r="N39" i="1"/>
  <c r="N5" i="1"/>
  <c r="N6" i="1"/>
  <c r="N7" i="1"/>
  <c r="N8" i="1"/>
  <c r="N16" i="1"/>
  <c r="N17" i="1"/>
  <c r="N18" i="1"/>
  <c r="N19" i="1"/>
  <c r="N20" i="1"/>
  <c r="N28" i="1"/>
  <c r="N29" i="1"/>
  <c r="N30" i="1"/>
  <c r="N31" i="1"/>
  <c r="N32" i="1"/>
  <c r="N40" i="1"/>
  <c r="N41" i="1"/>
  <c r="N3" i="1"/>
  <c r="N4" i="1" l="1"/>
  <c r="N10" i="1"/>
  <c r="N33" i="1"/>
  <c r="N21" i="1"/>
  <c r="N9" i="1"/>
  <c r="N43" i="1" l="1"/>
</calcChain>
</file>

<file path=xl/sharedStrings.xml><?xml version="1.0" encoding="utf-8"?>
<sst xmlns="http://schemas.openxmlformats.org/spreadsheetml/2006/main" count="284" uniqueCount="212">
  <si>
    <t>Código refererencia</t>
  </si>
  <si>
    <t>CÓDIGO ZONA EXPOSITORES</t>
  </si>
  <si>
    <t>CODIGO PLIEGO</t>
  </si>
  <si>
    <t>TIPO</t>
  </si>
  <si>
    <t>SAP - ESPAÑOL</t>
  </si>
  <si>
    <t>SAP - ENGLISH</t>
  </si>
  <si>
    <t>DESCRICPCIÓN EQUIPO</t>
  </si>
  <si>
    <t>TOTAL OFERTADO (a) x (b)</t>
  </si>
  <si>
    <t>6RL05001</t>
  </si>
  <si>
    <t>HO01</t>
  </si>
  <si>
    <t>FR01</t>
  </si>
  <si>
    <t>FRÍO</t>
  </si>
  <si>
    <t>Mini frigorífico Volga</t>
  </si>
  <si>
    <t>Mini refrigerator Volga</t>
  </si>
  <si>
    <t>Frigorífico de una puerta</t>
  </si>
  <si>
    <t>6RL05002</t>
  </si>
  <si>
    <t>HO03</t>
  </si>
  <si>
    <t>FR06</t>
  </si>
  <si>
    <t>Arcón botellero Congo</t>
  </si>
  <si>
    <t>Bottle chest Congo</t>
  </si>
  <si>
    <t>Arcón botellero con puerta corredera</t>
  </si>
  <si>
    <t>6RL05003</t>
  </si>
  <si>
    <t>HO02</t>
  </si>
  <si>
    <t>FR02</t>
  </si>
  <si>
    <t>Frigorífico Combi Ebro</t>
  </si>
  <si>
    <t xml:space="preserve">Fridge - freezer Ebro </t>
  </si>
  <si>
    <t>Frigorífico con congelador dos puertas</t>
  </si>
  <si>
    <t>6RL12030</t>
  </si>
  <si>
    <t>HO11</t>
  </si>
  <si>
    <t>FR07</t>
  </si>
  <si>
    <t xml:space="preserve">Congelador Alaska </t>
  </si>
  <si>
    <t xml:space="preserve">Alaska freezer </t>
  </si>
  <si>
    <t>Arcón congelador con puertas correderas</t>
  </si>
  <si>
    <t>6RL18001</t>
  </si>
  <si>
    <t>FR09</t>
  </si>
  <si>
    <t>Vitrina expositor 140 L Moscú</t>
  </si>
  <si>
    <t>Refrigeration cabinet 140 L Moscow</t>
  </si>
  <si>
    <t>Vitrina nevera expositora horizontal con cristal curvo y cámara auxiliar 1 puerta</t>
  </si>
  <si>
    <t>6RL18003</t>
  </si>
  <si>
    <t>FR11</t>
  </si>
  <si>
    <t>Vitrina expositor 170 L Moscú</t>
  </si>
  <si>
    <t>Refrigeration cabinet 170 L Moscow</t>
  </si>
  <si>
    <t>Vitrina nevera expositora horizontal con cristal curvo y cámara auxiliar 2 puertas</t>
  </si>
  <si>
    <t>6RL18005</t>
  </si>
  <si>
    <t>FR15</t>
  </si>
  <si>
    <t>Isla de refrigeración con cúpula Kiev</t>
  </si>
  <si>
    <t>Cooling island with dome Kiev</t>
  </si>
  <si>
    <t>Isla nevera redonda con retroiluminación LED</t>
  </si>
  <si>
    <t>6RL18008</t>
  </si>
  <si>
    <t>FR18</t>
  </si>
  <si>
    <t>Mural de refrigeración 133 cm Praga</t>
  </si>
  <si>
    <t>Dairy wall display 133 cm Prague</t>
  </si>
  <si>
    <t>Mural de refrigeración. Con laterales de cristal para mejorar la visualización del producto y con estantes regulables en altura e inclinados y con iluminación LED en todos los estantes.</t>
  </si>
  <si>
    <t>6RL18009</t>
  </si>
  <si>
    <t>FR19</t>
  </si>
  <si>
    <t>Mural de refrigeración 195 cm Praga</t>
  </si>
  <si>
    <t>Dairy wall display 195 cm Prague</t>
  </si>
  <si>
    <t>6RL18011</t>
  </si>
  <si>
    <t>FR03</t>
  </si>
  <si>
    <t>Armario de refrigeración 380 L Indiana</t>
  </si>
  <si>
    <t>Refrigeration cabinet 380 L Indiana</t>
  </si>
  <si>
    <t>Armario de refrigeración puerta cristal</t>
  </si>
  <si>
    <t>6RL18012</t>
  </si>
  <si>
    <t>FR05</t>
  </si>
  <si>
    <t>6RL18021</t>
  </si>
  <si>
    <t>FR14</t>
  </si>
  <si>
    <t>Armario de refrigeración 360 L Estocolmo</t>
  </si>
  <si>
    <t>Refrigeration cabinet 360 L Stockholm</t>
  </si>
  <si>
    <t>Vitrina vertical refrigerada con iluminacion y laterales acristalados para una mayor visibilidad. Estanterías regulables y moviles</t>
  </si>
  <si>
    <t>6RL18022</t>
  </si>
  <si>
    <t>FR16</t>
  </si>
  <si>
    <t>Mural de refrigeracion Varsovia</t>
  </si>
  <si>
    <t>Dairy wall display Warsaw</t>
  </si>
  <si>
    <t>Expositor mural con estantes regulables en altura e inclinados y con iluminación LED en todos los estantes. Con cortina nocturna</t>
  </si>
  <si>
    <t>6RL18046</t>
  </si>
  <si>
    <t>FR24</t>
  </si>
  <si>
    <t>Vitrina congel. horizontal 556 L Ottawa</t>
  </si>
  <si>
    <t>Horizontal freezer showcase 556 L Ottawa</t>
  </si>
  <si>
    <t>Vitrina de congelación horizontal. Congelador vitrina horizontal de gran exposicion con tapa de vidrio curvo. 1 puerta</t>
  </si>
  <si>
    <t>6RL18048</t>
  </si>
  <si>
    <t>FR26</t>
  </si>
  <si>
    <t>Refrigerador o congelador vertical Lima</t>
  </si>
  <si>
    <t>6RL18050</t>
  </si>
  <si>
    <t>FR28</t>
  </si>
  <si>
    <t>Vitrina de cristal para pastelería Quito</t>
  </si>
  <si>
    <t>Glass showcase for pastry Quito</t>
  </si>
  <si>
    <t xml:space="preserve">Equipo de exposición elegante para productos de pastelería </t>
  </si>
  <si>
    <t>6RL18058</t>
  </si>
  <si>
    <t>FR30</t>
  </si>
  <si>
    <t>FR29</t>
  </si>
  <si>
    <t>Cava pequeño</t>
  </si>
  <si>
    <t>Back Bar Chiller</t>
  </si>
  <si>
    <t>FR31</t>
  </si>
  <si>
    <t>6RL18062</t>
  </si>
  <si>
    <t>FR34</t>
  </si>
  <si>
    <t>Nevera blanca almacén</t>
  </si>
  <si>
    <t>Static Storage Chiller</t>
  </si>
  <si>
    <t>Nevera blanca almacén. 1 puerta y con iluminación</t>
  </si>
  <si>
    <t>6RL18063</t>
  </si>
  <si>
    <t>FR35</t>
  </si>
  <si>
    <t>FR32</t>
  </si>
  <si>
    <t>Congelador bajo mostrador</t>
  </si>
  <si>
    <t>White Storage Freezer</t>
  </si>
  <si>
    <t>6RL18064</t>
  </si>
  <si>
    <t>FR36</t>
  </si>
  <si>
    <t>FR33</t>
  </si>
  <si>
    <t>Refrigerador almacen gran capacidad</t>
  </si>
  <si>
    <t>Robust static storage chiller</t>
  </si>
  <si>
    <t>6RL18065</t>
  </si>
  <si>
    <t>FR37</t>
  </si>
  <si>
    <t>Congelador alamcén</t>
  </si>
  <si>
    <t>Solid Door Storage Freezer</t>
  </si>
  <si>
    <t>Congelador almacén. Vertical</t>
  </si>
  <si>
    <t>6RL11006</t>
  </si>
  <si>
    <t>CC04</t>
  </si>
  <si>
    <t>COCINA</t>
  </si>
  <si>
    <t>Dispensador de agua, incluye garrafa y vasos</t>
  </si>
  <si>
    <t>Still water dispenser</t>
  </si>
  <si>
    <t>Dispensador de agua, incluye garrafa y 100 vasos</t>
  </si>
  <si>
    <t>6RL11007</t>
  </si>
  <si>
    <t>CC05</t>
  </si>
  <si>
    <t>Garrafa agua sin gas</t>
  </si>
  <si>
    <t>Bottle of still water</t>
  </si>
  <si>
    <t>Garrafa de agua sin gas</t>
  </si>
  <si>
    <t>6RL11008</t>
  </si>
  <si>
    <t>-</t>
  </si>
  <si>
    <t>Paquete de 100 vasos biodegradables</t>
  </si>
  <si>
    <t>Pack of 100 biodegradable cups</t>
  </si>
  <si>
    <t>6RL18026</t>
  </si>
  <si>
    <t>CC01</t>
  </si>
  <si>
    <t>Horno microondas de 900W</t>
  </si>
  <si>
    <t>900W microwave oven</t>
  </si>
  <si>
    <t>Horno microondas (hasta 900W)</t>
  </si>
  <si>
    <t>6RL18027</t>
  </si>
  <si>
    <t>CC02</t>
  </si>
  <si>
    <t>Lavamanos con grifo de pie</t>
  </si>
  <si>
    <t>Self-contained sink</t>
  </si>
  <si>
    <t>Lavamanos inox, con grifo de pie</t>
  </si>
  <si>
    <t>6RL18028</t>
  </si>
  <si>
    <t>CC03</t>
  </si>
  <si>
    <t>Cafetera de cápsulas Nespresso</t>
  </si>
  <si>
    <t>Coffee maker Nespresso capsules</t>
  </si>
  <si>
    <t>Cafetera de cápsulas</t>
  </si>
  <si>
    <t>6RL18029</t>
  </si>
  <si>
    <t>CC06</t>
  </si>
  <si>
    <t>Lavavasos / Lavaplatos</t>
  </si>
  <si>
    <t>Glasswasher / dishwasher</t>
  </si>
  <si>
    <t>Lavavasos/lavavajillas cesta</t>
  </si>
  <si>
    <t>6RL18030</t>
  </si>
  <si>
    <t>CC07</t>
  </si>
  <si>
    <t>Grifo de cerveza con mueble</t>
  </si>
  <si>
    <t>Beer tap with cabinet</t>
  </si>
  <si>
    <t>Sistema dispensador de cerveza DRAUGHTMASTER o similar  (sistema PET)</t>
  </si>
  <si>
    <t>6RL18031</t>
  </si>
  <si>
    <t>CC08</t>
  </si>
  <si>
    <t>Barril de cerveza de 20 L</t>
  </si>
  <si>
    <t>Beer barrel of 20 L</t>
  </si>
  <si>
    <t>Barril de cerveza  (sistema PET)</t>
  </si>
  <si>
    <t>6RL18032</t>
  </si>
  <si>
    <t>CC09</t>
  </si>
  <si>
    <t>Horno de convección</t>
  </si>
  <si>
    <t>Convection oven</t>
  </si>
  <si>
    <t>Horno de convección de 4 bandejas</t>
  </si>
  <si>
    <t>6RL18042</t>
  </si>
  <si>
    <t>CC19</t>
  </si>
  <si>
    <t>Kettle</t>
  </si>
  <si>
    <t>Kettle 1,5 L</t>
  </si>
  <si>
    <t>6RL18043</t>
  </si>
  <si>
    <t>CC20</t>
  </si>
  <si>
    <t>Mesa de acero inoxidable 70 cm</t>
  </si>
  <si>
    <t>Stainless steel table 70 cm</t>
  </si>
  <si>
    <t>6RL18044</t>
  </si>
  <si>
    <t>CC21</t>
  </si>
  <si>
    <t>Mesa de acero inoxidable 180 cm</t>
  </si>
  <si>
    <t>Stainless steel table 180 cm</t>
  </si>
  <si>
    <t>6RL18060</t>
  </si>
  <si>
    <t>CC23</t>
  </si>
  <si>
    <t>Fregadero de 1 seno</t>
  </si>
  <si>
    <t>Stainless Steel Sink - Single Bowl</t>
  </si>
  <si>
    <t>Fregadero de 1 seno de acero inoxidable</t>
  </si>
  <si>
    <t>6RL18068</t>
  </si>
  <si>
    <t>CC26</t>
  </si>
  <si>
    <t>Mesa 1,20</t>
  </si>
  <si>
    <t>Stainless steel table 1.2m</t>
  </si>
  <si>
    <t>Mesa de acero inoxidable 120 cm</t>
  </si>
  <si>
    <t>6RL18051</t>
  </si>
  <si>
    <t>EQUIPAMIENTO DE FRIO Y COCINA</t>
  </si>
  <si>
    <t>ANEXO IX B DETALLE DE PRECIOS UNITARIOS OFERTADOS</t>
  </si>
  <si>
    <t>EQUIPAMIENTO DE FRIO Y COCINA SERVICIOS ESPECIALES BAJO PRESUPUESTO: ESTA PARTIDA NO DEBE MODIFICARSE</t>
  </si>
  <si>
    <t xml:space="preserve">TOTAL OFERTADO IVA EXCLUIDO (*) </t>
  </si>
  <si>
    <t>(*) El importe total resultante debe indicarse en el anexo IX A.</t>
  </si>
  <si>
    <t>Firma del Representante legal y fecha</t>
  </si>
  <si>
    <t>El licitador al cumplimentar el modelo en formato excel, solo deberá indicar los precios unitarios ofertados en las celdas azules.</t>
  </si>
  <si>
    <t>6rl18072</t>
  </si>
  <si>
    <t>Kit adicional 100 capsulas café + vasos</t>
  </si>
  <si>
    <t xml:space="preserve">Armario frio positivo expositor giratorio Virginia </t>
  </si>
  <si>
    <t>Armario frío negativo expositor giratorio Virginia</t>
  </si>
  <si>
    <t>Armario de refrigeración puerta cristal, frío positivo con estanterías giratorias</t>
  </si>
  <si>
    <t>Armario de refrigeración puerta cristal, frío negativo con estanterías giratorias</t>
  </si>
  <si>
    <t>Congelador vertical Lima</t>
  </si>
  <si>
    <t>Vertical refrigerator Lima</t>
  </si>
  <si>
    <t xml:space="preserve">Refrigerador vertical de acero inoxidable </t>
  </si>
  <si>
    <t>Congelador vertical de acero inoxidable.</t>
  </si>
  <si>
    <t>Estimación unidades 2 años (a)</t>
  </si>
  <si>
    <t>Precio unitario ofertado IVA EXCLUIDO  (b)</t>
  </si>
  <si>
    <t>Precio unitario ofertado IVA EXCLUIDO  (d)</t>
  </si>
  <si>
    <t xml:space="preserve">Precio unitario máximo dos primeros años IVA EXCLUIDO </t>
  </si>
  <si>
    <t xml:space="preserve">Precio unitario máximo 3 er año IVA EXCLUIDO </t>
  </si>
  <si>
    <t>Vertical freezer Lima</t>
  </si>
  <si>
    <t>Revolving freezer display cabinet Virginia</t>
  </si>
  <si>
    <t>Revolving refrigerator display cabinet Virginia</t>
  </si>
  <si>
    <t>Estimación unidades 3 er año (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</si>
</sst>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D_M_-;\-* #,##0.00\ _D_M_-;_-* &quot;-&quot;??\ _D_M_-;_-@_-"/>
    <numFmt numFmtId="165" formatCode="#,##0_ ;\-#,##0\ "/>
    <numFmt numFmtId="166" formatCode="#,##0.00\ &quot;€&quot;"/>
  </numFmts>
  <fonts count="9" x14ac:knownFonts="1">
    <font>
      <sz val="10"/>
      <name val="Arial"/>
    </font>
    <font>
      <sz val="10"/>
      <name val="Arial"/>
      <family val="2"/>
    </font>
    <font>
      <sz val="9"/>
      <name val="Barlow"/>
    </font>
    <font>
      <sz val="10"/>
      <name val="Arial"/>
      <family val="2"/>
    </font>
    <font>
      <b/>
      <sz val="9"/>
      <name val="Barlow"/>
    </font>
    <font>
      <sz val="9"/>
      <color theme="1"/>
      <name val="Barlow"/>
    </font>
    <font>
      <sz val="9"/>
      <color rgb="FF222222"/>
      <name val="Barlow"/>
    </font>
    <font>
      <b/>
      <sz val="9"/>
      <color theme="1"/>
      <name val="Barlow"/>
    </font>
    <font>
      <b/>
      <sz val="12"/>
      <name val="Barlow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166" fontId="2" fillId="0" borderId="3" xfId="2" applyNumberFormat="1" applyFont="1" applyBorder="1" applyAlignment="1">
      <alignment horizontal="right" vertical="center"/>
    </xf>
    <xf numFmtId="166" fontId="4" fillId="0" borderId="3" xfId="2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65" fontId="4" fillId="0" borderId="0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6" fontId="4" fillId="3" borderId="5" xfId="0" applyNumberFormat="1" applyFont="1" applyFill="1" applyBorder="1" applyAlignment="1">
      <alignment vertical="center"/>
    </xf>
    <xf numFmtId="0" fontId="2" fillId="5" borderId="3" xfId="0" applyFont="1" applyFill="1" applyBorder="1" applyAlignment="1">
      <alignment horizontal="center" vertical="center"/>
    </xf>
    <xf numFmtId="166" fontId="2" fillId="0" borderId="4" xfId="2" applyNumberFormat="1" applyFont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 wrapText="1"/>
    </xf>
    <xf numFmtId="165" fontId="2" fillId="0" borderId="3" xfId="1" applyNumberFormat="1" applyFont="1" applyFill="1" applyBorder="1" applyAlignment="1">
      <alignment horizontal="center" vertical="center" wrapText="1"/>
    </xf>
    <xf numFmtId="166" fontId="4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4" borderId="3" xfId="2" applyNumberFormat="1" applyFont="1" applyFill="1" applyBorder="1" applyAlignment="1" applyProtection="1">
      <alignment horizontal="right" vertical="center"/>
      <protection locked="0"/>
    </xf>
    <xf numFmtId="4" fontId="4" fillId="4" borderId="4" xfId="2" applyNumberFormat="1" applyFont="1" applyFill="1" applyBorder="1" applyAlignment="1" applyProtection="1">
      <alignment horizontal="right" vertical="center"/>
      <protection locked="0"/>
    </xf>
  </cellXfs>
  <cellStyles count="3">
    <cellStyle name="Millares" xfId="1" builtinId="3"/>
    <cellStyle name="Normal" xfId="0" builtinId="0"/>
    <cellStyle name="Normal 2" xfId="2" xr:uid="{77FB4DDD-9B2A-475A-8FCF-72C3C605B7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EF39-5953-416C-9CF4-BBEDC15B3572}">
  <sheetPr>
    <pageSetUpPr fitToPage="1"/>
  </sheetPr>
  <dimension ref="A1:N53"/>
  <sheetViews>
    <sheetView tabSelected="1" zoomScale="85" zoomScaleNormal="85" workbookViewId="0">
      <pane xSplit="5" ySplit="2" topLeftCell="F3" activePane="bottomRight" state="frozen"/>
      <selection pane="topRight" activeCell="H1" sqref="H1"/>
      <selection pane="bottomLeft" activeCell="A2" sqref="A2"/>
      <selection pane="bottomRight" activeCell="L3" sqref="L3:M41"/>
    </sheetView>
  </sheetViews>
  <sheetFormatPr baseColWidth="10" defaultColWidth="10.875" defaultRowHeight="14.4" outlineLevelCol="2" x14ac:dyDescent="0.2"/>
  <cols>
    <col min="1" max="1" width="14.875" style="1" hidden="1" customWidth="1"/>
    <col min="2" max="2" width="14.5" style="1" hidden="1" customWidth="1" outlineLevel="1"/>
    <col min="3" max="3" width="10.875" style="1" customWidth="1" outlineLevel="1"/>
    <col min="4" max="4" width="10.875" style="1" customWidth="1"/>
    <col min="5" max="5" width="17.125" style="1" hidden="1" customWidth="1" outlineLevel="1"/>
    <col min="6" max="6" width="20.875" style="1" hidden="1" customWidth="1" outlineLevel="2"/>
    <col min="7" max="7" width="45.5" style="1" customWidth="1" collapsed="1"/>
    <col min="8" max="9" width="17" style="16" customWidth="1"/>
    <col min="10" max="10" width="13.125" style="14" customWidth="1"/>
    <col min="11" max="11" width="12.125" style="14" customWidth="1"/>
    <col min="12" max="13" width="16.5" style="14" customWidth="1"/>
    <col min="14" max="14" width="17.25" style="14" customWidth="1"/>
    <col min="15" max="16384" width="10.875" style="1"/>
  </cols>
  <sheetData>
    <row r="1" spans="1:14" ht="27.85" customHeight="1" x14ac:dyDescent="0.2">
      <c r="A1" s="29" t="s">
        <v>187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75.95" customHeight="1" x14ac:dyDescent="0.2">
      <c r="A2" s="17" t="s">
        <v>0</v>
      </c>
      <c r="B2" s="18" t="s">
        <v>1</v>
      </c>
      <c r="C2" s="22" t="s">
        <v>2</v>
      </c>
      <c r="D2" s="22" t="s">
        <v>3</v>
      </c>
      <c r="E2" s="17" t="s">
        <v>4</v>
      </c>
      <c r="F2" s="17" t="s">
        <v>5</v>
      </c>
      <c r="G2" s="17" t="s">
        <v>6</v>
      </c>
      <c r="H2" s="17" t="s">
        <v>203</v>
      </c>
      <c r="I2" s="17" t="s">
        <v>211</v>
      </c>
      <c r="J2" s="17" t="s">
        <v>206</v>
      </c>
      <c r="K2" s="17" t="s">
        <v>207</v>
      </c>
      <c r="L2" s="17" t="s">
        <v>204</v>
      </c>
      <c r="M2" s="17" t="s">
        <v>205</v>
      </c>
      <c r="N2" s="22" t="s">
        <v>7</v>
      </c>
    </row>
    <row r="3" spans="1:14" ht="25.05" customHeight="1" x14ac:dyDescent="0.2">
      <c r="A3" s="2" t="s">
        <v>8</v>
      </c>
      <c r="B3" s="3" t="s">
        <v>9</v>
      </c>
      <c r="C3" s="3" t="s">
        <v>10</v>
      </c>
      <c r="D3" s="3" t="s">
        <v>11</v>
      </c>
      <c r="E3" s="4" t="s">
        <v>12</v>
      </c>
      <c r="F3" s="4" t="s">
        <v>13</v>
      </c>
      <c r="G3" s="5" t="s">
        <v>14</v>
      </c>
      <c r="H3" s="6">
        <v>1100</v>
      </c>
      <c r="I3" s="6">
        <v>550</v>
      </c>
      <c r="J3" s="7">
        <v>98</v>
      </c>
      <c r="K3" s="7">
        <v>103</v>
      </c>
      <c r="L3" s="36"/>
      <c r="M3" s="37"/>
      <c r="N3" s="8">
        <f>(L3*H3)+(I3*M3)</f>
        <v>0</v>
      </c>
    </row>
    <row r="4" spans="1:14" ht="25.05" customHeight="1" x14ac:dyDescent="0.2">
      <c r="A4" s="2" t="s">
        <v>15</v>
      </c>
      <c r="B4" s="3" t="s">
        <v>16</v>
      </c>
      <c r="C4" s="3" t="s">
        <v>17</v>
      </c>
      <c r="D4" s="3" t="s">
        <v>11</v>
      </c>
      <c r="E4" s="4" t="s">
        <v>18</v>
      </c>
      <c r="F4" s="4" t="s">
        <v>19</v>
      </c>
      <c r="G4" s="5" t="s">
        <v>20</v>
      </c>
      <c r="H4" s="6">
        <v>150</v>
      </c>
      <c r="I4" s="6">
        <v>75</v>
      </c>
      <c r="J4" s="7">
        <v>208</v>
      </c>
      <c r="K4" s="7">
        <v>218</v>
      </c>
      <c r="L4" s="36"/>
      <c r="M4" s="37"/>
      <c r="N4" s="8">
        <f t="shared" ref="N4:N41" si="0">(L4*H4)+(I4*M4)</f>
        <v>0</v>
      </c>
    </row>
    <row r="5" spans="1:14" ht="25.05" customHeight="1" x14ac:dyDescent="0.2">
      <c r="A5" s="2" t="s">
        <v>21</v>
      </c>
      <c r="B5" s="3" t="s">
        <v>22</v>
      </c>
      <c r="C5" s="3" t="s">
        <v>23</v>
      </c>
      <c r="D5" s="3" t="s">
        <v>11</v>
      </c>
      <c r="E5" s="4" t="s">
        <v>24</v>
      </c>
      <c r="F5" s="4" t="s">
        <v>25</v>
      </c>
      <c r="G5" s="5" t="s">
        <v>26</v>
      </c>
      <c r="H5" s="6">
        <v>290</v>
      </c>
      <c r="I5" s="6">
        <v>145</v>
      </c>
      <c r="J5" s="7">
        <v>189</v>
      </c>
      <c r="K5" s="7">
        <v>199</v>
      </c>
      <c r="L5" s="36"/>
      <c r="M5" s="37"/>
      <c r="N5" s="8">
        <f t="shared" si="0"/>
        <v>0</v>
      </c>
    </row>
    <row r="6" spans="1:14" ht="25.05" customHeight="1" x14ac:dyDescent="0.2">
      <c r="A6" s="2" t="s">
        <v>27</v>
      </c>
      <c r="B6" s="3" t="s">
        <v>28</v>
      </c>
      <c r="C6" s="3" t="s">
        <v>29</v>
      </c>
      <c r="D6" s="3" t="s">
        <v>11</v>
      </c>
      <c r="E6" s="4" t="s">
        <v>30</v>
      </c>
      <c r="F6" s="4" t="s">
        <v>31</v>
      </c>
      <c r="G6" s="5" t="s">
        <v>32</v>
      </c>
      <c r="H6" s="6">
        <v>10</v>
      </c>
      <c r="I6" s="6">
        <v>5</v>
      </c>
      <c r="J6" s="7">
        <v>205</v>
      </c>
      <c r="K6" s="7">
        <v>215</v>
      </c>
      <c r="L6" s="36"/>
      <c r="M6" s="37"/>
      <c r="N6" s="8">
        <f t="shared" si="0"/>
        <v>0</v>
      </c>
    </row>
    <row r="7" spans="1:14" ht="28.8" x14ac:dyDescent="0.2">
      <c r="A7" s="2" t="s">
        <v>33</v>
      </c>
      <c r="B7" s="3" t="s">
        <v>34</v>
      </c>
      <c r="C7" s="3" t="s">
        <v>34</v>
      </c>
      <c r="D7" s="3" t="s">
        <v>11</v>
      </c>
      <c r="E7" s="4" t="s">
        <v>35</v>
      </c>
      <c r="F7" s="4" t="s">
        <v>36</v>
      </c>
      <c r="G7" s="5" t="s">
        <v>37</v>
      </c>
      <c r="H7" s="6">
        <v>20</v>
      </c>
      <c r="I7" s="6">
        <v>10</v>
      </c>
      <c r="J7" s="7">
        <v>520</v>
      </c>
      <c r="K7" s="7">
        <v>546</v>
      </c>
      <c r="L7" s="36"/>
      <c r="M7" s="37"/>
      <c r="N7" s="8">
        <f t="shared" si="0"/>
        <v>0</v>
      </c>
    </row>
    <row r="8" spans="1:14" ht="28.8" x14ac:dyDescent="0.2">
      <c r="A8" s="2" t="s">
        <v>38</v>
      </c>
      <c r="B8" s="3" t="s">
        <v>39</v>
      </c>
      <c r="C8" s="3" t="s">
        <v>39</v>
      </c>
      <c r="D8" s="3" t="s">
        <v>11</v>
      </c>
      <c r="E8" s="4" t="s">
        <v>40</v>
      </c>
      <c r="F8" s="4" t="s">
        <v>41</v>
      </c>
      <c r="G8" s="5" t="s">
        <v>42</v>
      </c>
      <c r="H8" s="6">
        <v>5</v>
      </c>
      <c r="I8" s="6">
        <v>3</v>
      </c>
      <c r="J8" s="7">
        <v>830</v>
      </c>
      <c r="K8" s="7">
        <v>872</v>
      </c>
      <c r="L8" s="36"/>
      <c r="M8" s="37"/>
      <c r="N8" s="8">
        <f t="shared" si="0"/>
        <v>0</v>
      </c>
    </row>
    <row r="9" spans="1:14" ht="28.8" x14ac:dyDescent="0.2">
      <c r="A9" s="2" t="s">
        <v>43</v>
      </c>
      <c r="B9" s="3" t="s">
        <v>44</v>
      </c>
      <c r="C9" s="3" t="s">
        <v>44</v>
      </c>
      <c r="D9" s="3" t="s">
        <v>11</v>
      </c>
      <c r="E9" s="4" t="s">
        <v>45</v>
      </c>
      <c r="F9" s="4" t="s">
        <v>46</v>
      </c>
      <c r="G9" s="5" t="s">
        <v>47</v>
      </c>
      <c r="H9" s="6">
        <v>10</v>
      </c>
      <c r="I9" s="6">
        <v>5</v>
      </c>
      <c r="J9" s="7">
        <v>998</v>
      </c>
      <c r="K9" s="7">
        <v>1048</v>
      </c>
      <c r="L9" s="36"/>
      <c r="M9" s="37"/>
      <c r="N9" s="8">
        <f t="shared" si="0"/>
        <v>0</v>
      </c>
    </row>
    <row r="10" spans="1:14" ht="57.6" x14ac:dyDescent="0.2">
      <c r="A10" s="2" t="s">
        <v>48</v>
      </c>
      <c r="B10" s="3" t="s">
        <v>49</v>
      </c>
      <c r="C10" s="3" t="s">
        <v>49</v>
      </c>
      <c r="D10" s="3" t="s">
        <v>11</v>
      </c>
      <c r="E10" s="4" t="s">
        <v>50</v>
      </c>
      <c r="F10" s="4" t="s">
        <v>51</v>
      </c>
      <c r="G10" s="5" t="s">
        <v>52</v>
      </c>
      <c r="H10" s="6">
        <v>30</v>
      </c>
      <c r="I10" s="6">
        <v>15</v>
      </c>
      <c r="J10" s="7">
        <v>750</v>
      </c>
      <c r="K10" s="7">
        <v>788</v>
      </c>
      <c r="L10" s="36"/>
      <c r="M10" s="37"/>
      <c r="N10" s="8">
        <f t="shared" si="0"/>
        <v>0</v>
      </c>
    </row>
    <row r="11" spans="1:14" ht="57.6" x14ac:dyDescent="0.2">
      <c r="A11" s="2" t="s">
        <v>53</v>
      </c>
      <c r="B11" s="3" t="s">
        <v>54</v>
      </c>
      <c r="C11" s="3" t="s">
        <v>54</v>
      </c>
      <c r="D11" s="3" t="s">
        <v>11</v>
      </c>
      <c r="E11" s="4" t="s">
        <v>55</v>
      </c>
      <c r="F11" s="4" t="s">
        <v>56</v>
      </c>
      <c r="G11" s="5" t="s">
        <v>52</v>
      </c>
      <c r="H11" s="6">
        <v>20</v>
      </c>
      <c r="I11" s="6">
        <v>10</v>
      </c>
      <c r="J11" s="7">
        <v>865</v>
      </c>
      <c r="K11" s="7">
        <v>908</v>
      </c>
      <c r="L11" s="36"/>
      <c r="M11" s="37"/>
      <c r="N11" s="8">
        <f t="shared" si="0"/>
        <v>0</v>
      </c>
    </row>
    <row r="12" spans="1:14" ht="25.05" customHeight="1" x14ac:dyDescent="0.2">
      <c r="A12" s="2" t="s">
        <v>57</v>
      </c>
      <c r="B12" s="3" t="s">
        <v>58</v>
      </c>
      <c r="C12" s="3" t="s">
        <v>58</v>
      </c>
      <c r="D12" s="3" t="s">
        <v>11</v>
      </c>
      <c r="E12" s="4" t="s">
        <v>59</v>
      </c>
      <c r="F12" s="4" t="s">
        <v>60</v>
      </c>
      <c r="G12" s="5" t="s">
        <v>61</v>
      </c>
      <c r="H12" s="6">
        <v>65</v>
      </c>
      <c r="I12" s="6">
        <v>30</v>
      </c>
      <c r="J12" s="7">
        <v>305</v>
      </c>
      <c r="K12" s="7">
        <v>320</v>
      </c>
      <c r="L12" s="36"/>
      <c r="M12" s="37"/>
      <c r="N12" s="8">
        <f t="shared" si="0"/>
        <v>0</v>
      </c>
    </row>
    <row r="13" spans="1:14" ht="25.05" customHeight="1" x14ac:dyDescent="0.2">
      <c r="A13" s="20"/>
      <c r="B13" s="3"/>
      <c r="C13" s="3"/>
      <c r="D13" s="3" t="s">
        <v>11</v>
      </c>
      <c r="E13" s="4" t="s">
        <v>195</v>
      </c>
      <c r="F13" s="4" t="s">
        <v>210</v>
      </c>
      <c r="G13" s="5" t="s">
        <v>197</v>
      </c>
      <c r="H13" s="6">
        <v>5</v>
      </c>
      <c r="I13" s="6">
        <v>2</v>
      </c>
      <c r="J13" s="7">
        <v>478</v>
      </c>
      <c r="K13" s="7">
        <v>502</v>
      </c>
      <c r="L13" s="36"/>
      <c r="M13" s="37"/>
      <c r="N13" s="8">
        <f t="shared" si="0"/>
        <v>0</v>
      </c>
    </row>
    <row r="14" spans="1:14" ht="43.2" x14ac:dyDescent="0.2">
      <c r="A14" s="2" t="s">
        <v>62</v>
      </c>
      <c r="B14" s="3" t="s">
        <v>63</v>
      </c>
      <c r="C14" s="3" t="s">
        <v>63</v>
      </c>
      <c r="D14" s="3" t="s">
        <v>11</v>
      </c>
      <c r="E14" s="4" t="s">
        <v>196</v>
      </c>
      <c r="F14" s="4" t="s">
        <v>209</v>
      </c>
      <c r="G14" s="5" t="s">
        <v>198</v>
      </c>
      <c r="H14" s="6">
        <v>10</v>
      </c>
      <c r="I14" s="6">
        <v>5</v>
      </c>
      <c r="J14" s="7">
        <v>478</v>
      </c>
      <c r="K14" s="7">
        <v>502</v>
      </c>
      <c r="L14" s="36"/>
      <c r="M14" s="37"/>
      <c r="N14" s="8">
        <f t="shared" si="0"/>
        <v>0</v>
      </c>
    </row>
    <row r="15" spans="1:14" ht="43.2" x14ac:dyDescent="0.2">
      <c r="A15" s="2" t="s">
        <v>64</v>
      </c>
      <c r="B15" s="3" t="s">
        <v>65</v>
      </c>
      <c r="C15" s="3" t="s">
        <v>65</v>
      </c>
      <c r="D15" s="3" t="s">
        <v>11</v>
      </c>
      <c r="E15" s="4" t="s">
        <v>66</v>
      </c>
      <c r="F15" s="4" t="s">
        <v>67</v>
      </c>
      <c r="G15" s="5" t="s">
        <v>68</v>
      </c>
      <c r="H15" s="6">
        <v>20</v>
      </c>
      <c r="I15" s="6">
        <v>10</v>
      </c>
      <c r="J15" s="7">
        <v>861</v>
      </c>
      <c r="K15" s="7">
        <v>904</v>
      </c>
      <c r="L15" s="36"/>
      <c r="M15" s="37"/>
      <c r="N15" s="8">
        <f t="shared" si="0"/>
        <v>0</v>
      </c>
    </row>
    <row r="16" spans="1:14" ht="25.05" customHeight="1" x14ac:dyDescent="0.2">
      <c r="A16" s="2" t="s">
        <v>69</v>
      </c>
      <c r="B16" s="3" t="s">
        <v>70</v>
      </c>
      <c r="C16" s="3" t="s">
        <v>70</v>
      </c>
      <c r="D16" s="3" t="s">
        <v>11</v>
      </c>
      <c r="E16" s="4" t="s">
        <v>71</v>
      </c>
      <c r="F16" s="4" t="s">
        <v>72</v>
      </c>
      <c r="G16" s="5" t="s">
        <v>73</v>
      </c>
      <c r="H16" s="6">
        <v>14</v>
      </c>
      <c r="I16" s="6">
        <v>7</v>
      </c>
      <c r="J16" s="7">
        <v>520</v>
      </c>
      <c r="K16" s="7">
        <v>546</v>
      </c>
      <c r="L16" s="36"/>
      <c r="M16" s="37"/>
      <c r="N16" s="8">
        <f t="shared" si="0"/>
        <v>0</v>
      </c>
    </row>
    <row r="17" spans="1:14" ht="43.2" x14ac:dyDescent="0.2">
      <c r="A17" s="2" t="s">
        <v>74</v>
      </c>
      <c r="B17" s="3" t="s">
        <v>75</v>
      </c>
      <c r="C17" s="3" t="s">
        <v>75</v>
      </c>
      <c r="D17" s="3" t="s">
        <v>11</v>
      </c>
      <c r="E17" s="4" t="s">
        <v>76</v>
      </c>
      <c r="F17" s="4" t="s">
        <v>77</v>
      </c>
      <c r="G17" s="5" t="s">
        <v>78</v>
      </c>
      <c r="H17" s="6">
        <v>8</v>
      </c>
      <c r="I17" s="6">
        <v>5</v>
      </c>
      <c r="J17" s="7">
        <v>861</v>
      </c>
      <c r="K17" s="7">
        <v>904</v>
      </c>
      <c r="L17" s="36"/>
      <c r="M17" s="37"/>
      <c r="N17" s="8">
        <f t="shared" si="0"/>
        <v>0</v>
      </c>
    </row>
    <row r="18" spans="1:14" ht="28.8" x14ac:dyDescent="0.2">
      <c r="A18" s="20"/>
      <c r="B18" s="3"/>
      <c r="C18" s="3"/>
      <c r="D18" s="3" t="s">
        <v>11</v>
      </c>
      <c r="E18" s="4" t="s">
        <v>199</v>
      </c>
      <c r="F18" s="4" t="s">
        <v>200</v>
      </c>
      <c r="G18" s="5" t="s">
        <v>201</v>
      </c>
      <c r="H18" s="6">
        <v>10</v>
      </c>
      <c r="I18" s="6">
        <v>5</v>
      </c>
      <c r="J18" s="7">
        <v>415</v>
      </c>
      <c r="K18" s="7">
        <v>436</v>
      </c>
      <c r="L18" s="36"/>
      <c r="M18" s="37"/>
      <c r="N18" s="8">
        <f t="shared" si="0"/>
        <v>0</v>
      </c>
    </row>
    <row r="19" spans="1:14" ht="43.2" x14ac:dyDescent="0.2">
      <c r="A19" s="2" t="s">
        <v>79</v>
      </c>
      <c r="B19" s="3" t="s">
        <v>80</v>
      </c>
      <c r="C19" s="3" t="s">
        <v>80</v>
      </c>
      <c r="D19" s="3" t="s">
        <v>11</v>
      </c>
      <c r="E19" s="4" t="s">
        <v>81</v>
      </c>
      <c r="F19" s="4" t="s">
        <v>208</v>
      </c>
      <c r="G19" s="4" t="s">
        <v>202</v>
      </c>
      <c r="H19" s="23">
        <v>5</v>
      </c>
      <c r="I19" s="23">
        <v>2</v>
      </c>
      <c r="J19" s="7">
        <v>415</v>
      </c>
      <c r="K19" s="7">
        <v>436</v>
      </c>
      <c r="L19" s="36"/>
      <c r="M19" s="37"/>
      <c r="N19" s="8">
        <f t="shared" si="0"/>
        <v>0</v>
      </c>
    </row>
    <row r="20" spans="1:14" ht="28.8" x14ac:dyDescent="0.2">
      <c r="A20" s="2" t="s">
        <v>82</v>
      </c>
      <c r="B20" s="3" t="s">
        <v>83</v>
      </c>
      <c r="C20" s="3" t="s">
        <v>83</v>
      </c>
      <c r="D20" s="3" t="s">
        <v>11</v>
      </c>
      <c r="E20" s="4" t="s">
        <v>84</v>
      </c>
      <c r="F20" s="4" t="s">
        <v>85</v>
      </c>
      <c r="G20" s="5" t="s">
        <v>86</v>
      </c>
      <c r="H20" s="6">
        <v>8</v>
      </c>
      <c r="I20" s="6">
        <v>5</v>
      </c>
      <c r="J20" s="7">
        <v>810</v>
      </c>
      <c r="K20" s="7">
        <v>850</v>
      </c>
      <c r="L20" s="36"/>
      <c r="M20" s="37"/>
      <c r="N20" s="8">
        <f t="shared" si="0"/>
        <v>0</v>
      </c>
    </row>
    <row r="21" spans="1:14" ht="25.05" customHeight="1" x14ac:dyDescent="0.2">
      <c r="A21" s="2" t="s">
        <v>87</v>
      </c>
      <c r="B21" s="3" t="s">
        <v>88</v>
      </c>
      <c r="C21" s="3" t="s">
        <v>89</v>
      </c>
      <c r="D21" s="3" t="s">
        <v>11</v>
      </c>
      <c r="E21" s="4" t="s">
        <v>90</v>
      </c>
      <c r="F21" s="4" t="s">
        <v>91</v>
      </c>
      <c r="G21" s="5" t="s">
        <v>90</v>
      </c>
      <c r="H21" s="6">
        <v>6</v>
      </c>
      <c r="I21" s="6">
        <v>3</v>
      </c>
      <c r="J21" s="7">
        <v>126</v>
      </c>
      <c r="K21" s="7">
        <v>132</v>
      </c>
      <c r="L21" s="36"/>
      <c r="M21" s="37"/>
      <c r="N21" s="8">
        <f t="shared" si="0"/>
        <v>0</v>
      </c>
    </row>
    <row r="22" spans="1:14" ht="25.05" customHeight="1" x14ac:dyDescent="0.2">
      <c r="A22" s="2" t="s">
        <v>93</v>
      </c>
      <c r="B22" s="3" t="s">
        <v>94</v>
      </c>
      <c r="C22" s="9" t="s">
        <v>92</v>
      </c>
      <c r="D22" s="3" t="s">
        <v>11</v>
      </c>
      <c r="E22" s="10" t="s">
        <v>95</v>
      </c>
      <c r="F22" s="4" t="s">
        <v>96</v>
      </c>
      <c r="G22" s="11" t="s">
        <v>97</v>
      </c>
      <c r="H22" s="6">
        <v>140</v>
      </c>
      <c r="I22" s="6">
        <v>70</v>
      </c>
      <c r="J22" s="7">
        <v>189</v>
      </c>
      <c r="K22" s="7">
        <v>198</v>
      </c>
      <c r="L22" s="36"/>
      <c r="M22" s="37"/>
      <c r="N22" s="8">
        <f t="shared" si="0"/>
        <v>0</v>
      </c>
    </row>
    <row r="23" spans="1:14" ht="25.05" customHeight="1" x14ac:dyDescent="0.2">
      <c r="A23" s="2" t="s">
        <v>98</v>
      </c>
      <c r="B23" s="3" t="s">
        <v>99</v>
      </c>
      <c r="C23" s="9" t="s">
        <v>100</v>
      </c>
      <c r="D23" s="3" t="s">
        <v>11</v>
      </c>
      <c r="E23" s="10" t="s">
        <v>101</v>
      </c>
      <c r="F23" s="4" t="s">
        <v>102</v>
      </c>
      <c r="G23" s="11" t="s">
        <v>101</v>
      </c>
      <c r="H23" s="6">
        <v>25</v>
      </c>
      <c r="I23" s="6">
        <v>15</v>
      </c>
      <c r="J23" s="7">
        <v>242</v>
      </c>
      <c r="K23" s="7">
        <v>254</v>
      </c>
      <c r="L23" s="36"/>
      <c r="M23" s="37"/>
      <c r="N23" s="8">
        <f t="shared" si="0"/>
        <v>0</v>
      </c>
    </row>
    <row r="24" spans="1:14" ht="25.05" customHeight="1" x14ac:dyDescent="0.2">
      <c r="A24" s="2" t="s">
        <v>103</v>
      </c>
      <c r="B24" s="3" t="s">
        <v>104</v>
      </c>
      <c r="C24" s="9" t="s">
        <v>105</v>
      </c>
      <c r="D24" s="3" t="s">
        <v>11</v>
      </c>
      <c r="E24" s="10" t="s">
        <v>106</v>
      </c>
      <c r="F24" s="4" t="s">
        <v>107</v>
      </c>
      <c r="G24" s="11" t="s">
        <v>106</v>
      </c>
      <c r="H24" s="6">
        <v>40</v>
      </c>
      <c r="I24" s="6">
        <v>20</v>
      </c>
      <c r="J24" s="7">
        <v>415</v>
      </c>
      <c r="K24" s="7">
        <v>436</v>
      </c>
      <c r="L24" s="36"/>
      <c r="M24" s="37"/>
      <c r="N24" s="8">
        <f t="shared" si="0"/>
        <v>0</v>
      </c>
    </row>
    <row r="25" spans="1:14" ht="25.05" customHeight="1" x14ac:dyDescent="0.2">
      <c r="A25" s="2" t="s">
        <v>108</v>
      </c>
      <c r="B25" s="3" t="s">
        <v>109</v>
      </c>
      <c r="C25" s="9" t="s">
        <v>94</v>
      </c>
      <c r="D25" s="3" t="s">
        <v>11</v>
      </c>
      <c r="E25" s="10" t="s">
        <v>110</v>
      </c>
      <c r="F25" s="4" t="s">
        <v>111</v>
      </c>
      <c r="G25" s="11" t="s">
        <v>112</v>
      </c>
      <c r="H25" s="6">
        <v>10</v>
      </c>
      <c r="I25" s="6">
        <v>5</v>
      </c>
      <c r="J25" s="7">
        <v>483</v>
      </c>
      <c r="K25" s="7">
        <v>507</v>
      </c>
      <c r="L25" s="36"/>
      <c r="M25" s="37"/>
      <c r="N25" s="8">
        <f t="shared" si="0"/>
        <v>0</v>
      </c>
    </row>
    <row r="26" spans="1:14" ht="25.05" customHeight="1" x14ac:dyDescent="0.2">
      <c r="A26" s="2" t="s">
        <v>113</v>
      </c>
      <c r="B26" s="3" t="s">
        <v>114</v>
      </c>
      <c r="C26" s="3" t="s">
        <v>114</v>
      </c>
      <c r="D26" s="3" t="s">
        <v>115</v>
      </c>
      <c r="E26" s="4" t="s">
        <v>116</v>
      </c>
      <c r="F26" s="4" t="s">
        <v>117</v>
      </c>
      <c r="G26" s="5" t="s">
        <v>118</v>
      </c>
      <c r="H26" s="6">
        <v>470</v>
      </c>
      <c r="I26" s="6">
        <v>235</v>
      </c>
      <c r="J26" s="7">
        <v>173</v>
      </c>
      <c r="K26" s="7">
        <v>182</v>
      </c>
      <c r="L26" s="36"/>
      <c r="M26" s="37"/>
      <c r="N26" s="8">
        <f t="shared" si="0"/>
        <v>0</v>
      </c>
    </row>
    <row r="27" spans="1:14" ht="25.05" customHeight="1" x14ac:dyDescent="0.2">
      <c r="A27" s="2" t="s">
        <v>119</v>
      </c>
      <c r="B27" s="3" t="s">
        <v>120</v>
      </c>
      <c r="C27" s="3" t="s">
        <v>120</v>
      </c>
      <c r="D27" s="3" t="s">
        <v>115</v>
      </c>
      <c r="E27" s="4" t="s">
        <v>121</v>
      </c>
      <c r="F27" s="12" t="s">
        <v>122</v>
      </c>
      <c r="G27" s="5" t="s">
        <v>123</v>
      </c>
      <c r="H27" s="6">
        <v>1000</v>
      </c>
      <c r="I27" s="6">
        <v>500</v>
      </c>
      <c r="J27" s="7">
        <v>30</v>
      </c>
      <c r="K27" s="7">
        <v>32</v>
      </c>
      <c r="L27" s="36"/>
      <c r="M27" s="37"/>
      <c r="N27" s="8">
        <f t="shared" si="0"/>
        <v>0</v>
      </c>
    </row>
    <row r="28" spans="1:14" ht="25.05" customHeight="1" x14ac:dyDescent="0.2">
      <c r="A28" s="2" t="s">
        <v>124</v>
      </c>
      <c r="B28" s="3" t="s">
        <v>125</v>
      </c>
      <c r="C28" s="3" t="s">
        <v>125</v>
      </c>
      <c r="D28" s="3" t="s">
        <v>115</v>
      </c>
      <c r="E28" s="4" t="s">
        <v>126</v>
      </c>
      <c r="F28" s="12" t="s">
        <v>127</v>
      </c>
      <c r="G28" s="5" t="s">
        <v>126</v>
      </c>
      <c r="H28" s="6">
        <v>400</v>
      </c>
      <c r="I28" s="6">
        <v>200</v>
      </c>
      <c r="J28" s="7">
        <v>16</v>
      </c>
      <c r="K28" s="7">
        <v>17</v>
      </c>
      <c r="L28" s="36"/>
      <c r="M28" s="37"/>
      <c r="N28" s="8">
        <f t="shared" si="0"/>
        <v>0</v>
      </c>
    </row>
    <row r="29" spans="1:14" ht="25.05" customHeight="1" x14ac:dyDescent="0.2">
      <c r="A29" s="2" t="s">
        <v>128</v>
      </c>
      <c r="B29" s="3" t="s">
        <v>129</v>
      </c>
      <c r="C29" s="3" t="s">
        <v>129</v>
      </c>
      <c r="D29" s="3" t="s">
        <v>115</v>
      </c>
      <c r="E29" s="4" t="s">
        <v>130</v>
      </c>
      <c r="F29" s="4" t="s">
        <v>131</v>
      </c>
      <c r="G29" s="5" t="s">
        <v>132</v>
      </c>
      <c r="H29" s="6">
        <v>26</v>
      </c>
      <c r="I29" s="6">
        <v>13</v>
      </c>
      <c r="J29" s="7">
        <v>126</v>
      </c>
      <c r="K29" s="7">
        <v>132</v>
      </c>
      <c r="L29" s="36"/>
      <c r="M29" s="37"/>
      <c r="N29" s="8">
        <f t="shared" si="0"/>
        <v>0</v>
      </c>
    </row>
    <row r="30" spans="1:14" ht="25.05" customHeight="1" x14ac:dyDescent="0.2">
      <c r="A30" s="2" t="s">
        <v>133</v>
      </c>
      <c r="B30" s="3" t="s">
        <v>134</v>
      </c>
      <c r="C30" s="3" t="s">
        <v>134</v>
      </c>
      <c r="D30" s="3" t="s">
        <v>115</v>
      </c>
      <c r="E30" s="4" t="s">
        <v>135</v>
      </c>
      <c r="F30" s="4" t="s">
        <v>136</v>
      </c>
      <c r="G30" s="5" t="s">
        <v>137</v>
      </c>
      <c r="H30" s="6">
        <v>15</v>
      </c>
      <c r="I30" s="6">
        <v>8</v>
      </c>
      <c r="J30" s="7">
        <v>152</v>
      </c>
      <c r="K30" s="7">
        <v>160</v>
      </c>
      <c r="L30" s="36"/>
      <c r="M30" s="37"/>
      <c r="N30" s="8">
        <f t="shared" si="0"/>
        <v>0</v>
      </c>
    </row>
    <row r="31" spans="1:14" ht="25.05" customHeight="1" x14ac:dyDescent="0.2">
      <c r="A31" s="2" t="s">
        <v>138</v>
      </c>
      <c r="B31" s="3" t="s">
        <v>139</v>
      </c>
      <c r="C31" s="3" t="s">
        <v>139</v>
      </c>
      <c r="D31" s="3" t="s">
        <v>115</v>
      </c>
      <c r="E31" s="4" t="s">
        <v>140</v>
      </c>
      <c r="F31" s="4" t="s">
        <v>141</v>
      </c>
      <c r="G31" s="5" t="s">
        <v>142</v>
      </c>
      <c r="H31" s="6">
        <v>150</v>
      </c>
      <c r="I31" s="6">
        <v>75</v>
      </c>
      <c r="J31" s="7">
        <v>74</v>
      </c>
      <c r="K31" s="7">
        <v>78</v>
      </c>
      <c r="L31" s="36"/>
      <c r="M31" s="37"/>
      <c r="N31" s="8">
        <f t="shared" si="0"/>
        <v>0</v>
      </c>
    </row>
    <row r="32" spans="1:14" ht="25.05" customHeight="1" x14ac:dyDescent="0.2">
      <c r="A32" s="2" t="s">
        <v>143</v>
      </c>
      <c r="B32" s="3" t="s">
        <v>144</v>
      </c>
      <c r="C32" s="3" t="s">
        <v>144</v>
      </c>
      <c r="D32" s="3" t="s">
        <v>115</v>
      </c>
      <c r="E32" s="4" t="s">
        <v>145</v>
      </c>
      <c r="F32" s="4" t="s">
        <v>146</v>
      </c>
      <c r="G32" s="5" t="s">
        <v>147</v>
      </c>
      <c r="H32" s="6">
        <v>45</v>
      </c>
      <c r="I32" s="6">
        <v>25</v>
      </c>
      <c r="J32" s="7">
        <v>472</v>
      </c>
      <c r="K32" s="7">
        <v>496</v>
      </c>
      <c r="L32" s="36"/>
      <c r="M32" s="37"/>
      <c r="N32" s="8">
        <f t="shared" si="0"/>
        <v>0</v>
      </c>
    </row>
    <row r="33" spans="1:14" ht="25.05" customHeight="1" x14ac:dyDescent="0.2">
      <c r="A33" s="2" t="s">
        <v>148</v>
      </c>
      <c r="B33" s="3" t="s">
        <v>149</v>
      </c>
      <c r="C33" s="3" t="s">
        <v>149</v>
      </c>
      <c r="D33" s="3" t="s">
        <v>115</v>
      </c>
      <c r="E33" s="4" t="s">
        <v>150</v>
      </c>
      <c r="F33" s="4" t="s">
        <v>151</v>
      </c>
      <c r="G33" s="5" t="s">
        <v>152</v>
      </c>
      <c r="H33" s="6">
        <v>90</v>
      </c>
      <c r="I33" s="6">
        <v>45</v>
      </c>
      <c r="J33" s="7">
        <v>173</v>
      </c>
      <c r="K33" s="7">
        <v>182</v>
      </c>
      <c r="L33" s="36"/>
      <c r="M33" s="37"/>
      <c r="N33" s="8">
        <f t="shared" si="0"/>
        <v>0</v>
      </c>
    </row>
    <row r="34" spans="1:14" ht="25.05" customHeight="1" x14ac:dyDescent="0.2">
      <c r="A34" s="2" t="s">
        <v>153</v>
      </c>
      <c r="B34" s="3" t="s">
        <v>154</v>
      </c>
      <c r="C34" s="3" t="s">
        <v>154</v>
      </c>
      <c r="D34" s="3" t="s">
        <v>115</v>
      </c>
      <c r="E34" s="4" t="s">
        <v>155</v>
      </c>
      <c r="F34" s="4" t="s">
        <v>156</v>
      </c>
      <c r="G34" s="5" t="s">
        <v>157</v>
      </c>
      <c r="H34" s="6">
        <v>200</v>
      </c>
      <c r="I34" s="6">
        <v>100</v>
      </c>
      <c r="J34" s="7">
        <v>103</v>
      </c>
      <c r="K34" s="7">
        <v>108</v>
      </c>
      <c r="L34" s="36"/>
      <c r="M34" s="37"/>
      <c r="N34" s="8">
        <f t="shared" si="0"/>
        <v>0</v>
      </c>
    </row>
    <row r="35" spans="1:14" ht="25.05" customHeight="1" x14ac:dyDescent="0.2">
      <c r="A35" s="2" t="s">
        <v>158</v>
      </c>
      <c r="B35" s="3" t="s">
        <v>159</v>
      </c>
      <c r="C35" s="3" t="s">
        <v>159</v>
      </c>
      <c r="D35" s="3" t="s">
        <v>115</v>
      </c>
      <c r="E35" s="4" t="s">
        <v>160</v>
      </c>
      <c r="F35" s="4" t="s">
        <v>161</v>
      </c>
      <c r="G35" s="5" t="s">
        <v>162</v>
      </c>
      <c r="H35" s="6">
        <v>8</v>
      </c>
      <c r="I35" s="6">
        <v>5</v>
      </c>
      <c r="J35" s="7">
        <v>1029</v>
      </c>
      <c r="K35" s="7">
        <v>1081</v>
      </c>
      <c r="L35" s="36"/>
      <c r="M35" s="37"/>
      <c r="N35" s="8">
        <f t="shared" si="0"/>
        <v>0</v>
      </c>
    </row>
    <row r="36" spans="1:14" ht="25.05" customHeight="1" x14ac:dyDescent="0.2">
      <c r="A36" s="2" t="s">
        <v>163</v>
      </c>
      <c r="B36" s="3" t="s">
        <v>164</v>
      </c>
      <c r="C36" s="3" t="s">
        <v>164</v>
      </c>
      <c r="D36" s="3" t="s">
        <v>115</v>
      </c>
      <c r="E36" s="4" t="s">
        <v>165</v>
      </c>
      <c r="F36" s="4" t="s">
        <v>165</v>
      </c>
      <c r="G36" s="5" t="s">
        <v>166</v>
      </c>
      <c r="H36" s="6">
        <v>5</v>
      </c>
      <c r="I36" s="6">
        <v>3</v>
      </c>
      <c r="J36" s="7">
        <v>63</v>
      </c>
      <c r="K36" s="7">
        <v>66</v>
      </c>
      <c r="L36" s="36"/>
      <c r="M36" s="37"/>
      <c r="N36" s="8">
        <f t="shared" si="0"/>
        <v>0</v>
      </c>
    </row>
    <row r="37" spans="1:14" ht="25.05" customHeight="1" x14ac:dyDescent="0.2">
      <c r="A37" s="2" t="s">
        <v>167</v>
      </c>
      <c r="B37" s="3" t="s">
        <v>168</v>
      </c>
      <c r="C37" s="3" t="s">
        <v>168</v>
      </c>
      <c r="D37" s="3" t="s">
        <v>115</v>
      </c>
      <c r="E37" s="4" t="s">
        <v>169</v>
      </c>
      <c r="F37" s="4" t="s">
        <v>170</v>
      </c>
      <c r="G37" s="5" t="s">
        <v>169</v>
      </c>
      <c r="H37" s="6">
        <v>8</v>
      </c>
      <c r="I37" s="6">
        <v>5</v>
      </c>
      <c r="J37" s="7">
        <v>137</v>
      </c>
      <c r="K37" s="7">
        <v>144</v>
      </c>
      <c r="L37" s="36"/>
      <c r="M37" s="37"/>
      <c r="N37" s="8">
        <f t="shared" si="0"/>
        <v>0</v>
      </c>
    </row>
    <row r="38" spans="1:14" ht="25.05" customHeight="1" x14ac:dyDescent="0.2">
      <c r="A38" s="2" t="s">
        <v>171</v>
      </c>
      <c r="B38" s="3" t="s">
        <v>172</v>
      </c>
      <c r="C38" s="3" t="s">
        <v>172</v>
      </c>
      <c r="D38" s="3" t="s">
        <v>115</v>
      </c>
      <c r="E38" s="4" t="s">
        <v>173</v>
      </c>
      <c r="F38" s="4" t="s">
        <v>174</v>
      </c>
      <c r="G38" s="5" t="s">
        <v>173</v>
      </c>
      <c r="H38" s="6">
        <v>10</v>
      </c>
      <c r="I38" s="6">
        <v>5</v>
      </c>
      <c r="J38" s="7">
        <v>137</v>
      </c>
      <c r="K38" s="7">
        <v>144</v>
      </c>
      <c r="L38" s="36"/>
      <c r="M38" s="37"/>
      <c r="N38" s="8">
        <f t="shared" si="0"/>
        <v>0</v>
      </c>
    </row>
    <row r="39" spans="1:14" ht="25.05" customHeight="1" x14ac:dyDescent="0.2">
      <c r="A39" s="2" t="s">
        <v>175</v>
      </c>
      <c r="B39" s="3" t="s">
        <v>176</v>
      </c>
      <c r="C39" s="9" t="s">
        <v>176</v>
      </c>
      <c r="D39" s="3" t="s">
        <v>115</v>
      </c>
      <c r="E39" s="10" t="s">
        <v>177</v>
      </c>
      <c r="F39" s="4" t="s">
        <v>178</v>
      </c>
      <c r="G39" s="11" t="s">
        <v>179</v>
      </c>
      <c r="H39" s="6">
        <v>10</v>
      </c>
      <c r="I39" s="6">
        <v>5</v>
      </c>
      <c r="J39" s="7">
        <v>86</v>
      </c>
      <c r="K39" s="7">
        <v>90</v>
      </c>
      <c r="L39" s="36"/>
      <c r="M39" s="37"/>
      <c r="N39" s="8">
        <f t="shared" si="0"/>
        <v>0</v>
      </c>
    </row>
    <row r="40" spans="1:14" ht="25.05" customHeight="1" x14ac:dyDescent="0.2">
      <c r="A40" s="2" t="s">
        <v>180</v>
      </c>
      <c r="B40" s="3" t="s">
        <v>181</v>
      </c>
      <c r="C40" s="9" t="s">
        <v>181</v>
      </c>
      <c r="D40" s="3" t="s">
        <v>115</v>
      </c>
      <c r="E40" s="10" t="s">
        <v>182</v>
      </c>
      <c r="F40" s="4" t="s">
        <v>183</v>
      </c>
      <c r="G40" s="11" t="s">
        <v>184</v>
      </c>
      <c r="H40" s="6">
        <v>10</v>
      </c>
      <c r="I40" s="6">
        <v>5</v>
      </c>
      <c r="J40" s="7">
        <v>137</v>
      </c>
      <c r="K40" s="7">
        <v>144</v>
      </c>
      <c r="L40" s="36"/>
      <c r="M40" s="37"/>
      <c r="N40" s="8">
        <f t="shared" si="0"/>
        <v>0</v>
      </c>
    </row>
    <row r="41" spans="1:14" ht="25.05" customHeight="1" x14ac:dyDescent="0.2">
      <c r="A41" s="2" t="s">
        <v>193</v>
      </c>
      <c r="B41" s="3"/>
      <c r="C41" s="9"/>
      <c r="D41" s="3"/>
      <c r="E41" s="10"/>
      <c r="F41" s="4"/>
      <c r="G41" s="11" t="s">
        <v>194</v>
      </c>
      <c r="H41" s="6">
        <v>80</v>
      </c>
      <c r="I41" s="6">
        <v>40</v>
      </c>
      <c r="J41" s="7">
        <v>47</v>
      </c>
      <c r="K41" s="7">
        <v>49</v>
      </c>
      <c r="L41" s="36"/>
      <c r="M41" s="37"/>
      <c r="N41" s="8">
        <f t="shared" si="0"/>
        <v>0</v>
      </c>
    </row>
    <row r="42" spans="1:14" ht="25.05" customHeight="1" thickBot="1" x14ac:dyDescent="0.25">
      <c r="A42" s="2" t="s">
        <v>185</v>
      </c>
      <c r="B42" s="25"/>
      <c r="C42" s="27"/>
      <c r="D42" s="28"/>
      <c r="E42" s="26" t="s">
        <v>186</v>
      </c>
      <c r="F42" s="3"/>
      <c r="G42" s="30" t="s">
        <v>188</v>
      </c>
      <c r="H42" s="31"/>
      <c r="I42" s="31"/>
      <c r="J42" s="31"/>
      <c r="K42" s="31"/>
      <c r="L42" s="31"/>
      <c r="M42" s="32"/>
      <c r="N42" s="21">
        <v>30000</v>
      </c>
    </row>
    <row r="43" spans="1:14" ht="26.2" customHeight="1" thickBot="1" x14ac:dyDescent="0.25">
      <c r="H43" s="13"/>
      <c r="I43" s="13"/>
      <c r="J43" s="33" t="s">
        <v>189</v>
      </c>
      <c r="K43" s="34"/>
      <c r="L43" s="34"/>
      <c r="M43" s="35"/>
      <c r="N43" s="19">
        <f>SUM(N3:N42)</f>
        <v>30000</v>
      </c>
    </row>
    <row r="44" spans="1:14" x14ac:dyDescent="0.2">
      <c r="G44" s="1" t="s">
        <v>190</v>
      </c>
      <c r="H44" s="15"/>
      <c r="I44" s="15"/>
    </row>
    <row r="45" spans="1:14" x14ac:dyDescent="0.2">
      <c r="G45" s="1" t="s">
        <v>192</v>
      </c>
    </row>
    <row r="47" spans="1:14" x14ac:dyDescent="0.2">
      <c r="J47" s="14" t="s">
        <v>191</v>
      </c>
      <c r="N47" s="24"/>
    </row>
    <row r="48" spans="1:14" x14ac:dyDescent="0.2">
      <c r="N48" s="24"/>
    </row>
    <row r="49" spans="14:14" x14ac:dyDescent="0.2">
      <c r="N49" s="24"/>
    </row>
    <row r="50" spans="14:14" x14ac:dyDescent="0.2">
      <c r="N50" s="24"/>
    </row>
    <row r="51" spans="14:14" x14ac:dyDescent="0.2">
      <c r="N51" s="24"/>
    </row>
    <row r="52" spans="14:14" x14ac:dyDescent="0.2">
      <c r="N52" s="24"/>
    </row>
    <row r="53" spans="14:14" x14ac:dyDescent="0.2">
      <c r="N53" s="24"/>
    </row>
  </sheetData>
  <sheetProtection algorithmName="SHA-512" hashValue="/v1jHduaZKHRYj6MaSYQLMCfRq4nBQmStyq2+VLsyoD5G3tvMFkgMS/BjFlGRVYBEEVMZ5MtteE6jzZxAuBEHA==" saltValue="KfI2NXTnR5xrhXOof6UluA==" spinCount="100000" sheet="1" objects="1" scenarios="1"/>
  <mergeCells count="3">
    <mergeCell ref="A1:N1"/>
    <mergeCell ref="G42:M42"/>
    <mergeCell ref="J43:M4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0" fitToHeight="2" orientation="portrait" r:id="rId1"/>
  <headerFooter>
    <oddFooter>&amp;R&amp;P/&amp;N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precio</vt:lpstr>
      <vt:lpstr>'ficha precio'!Área_de_impresión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2025-05-29T08:11:11Z</cp:lastPrinted>
  <dcterms:created xsi:type="dcterms:W3CDTF">2022-05-31T11:02:31Z</dcterms:created>
  <dcterms:modified xsi:type="dcterms:W3CDTF">2025-05-29T08:12:24Z</dcterms:modified>
</cp:coreProperties>
</file>