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91 Supervision montajes y plataforma CAE\3 Pliego y calendario\"/>
    </mc:Choice>
  </mc:AlternateContent>
  <xr:revisionPtr revIDLastSave="0" documentId="13_ncr:1_{FAE10C5F-722C-459B-A3E3-5D46C68A3A5F}" xr6:coauthVersionLast="47" xr6:coauthVersionMax="47" xr10:uidLastSave="{00000000-0000-0000-0000-000000000000}"/>
  <bookViews>
    <workbookView xWindow="-118" yWindow="-118" windowWidth="45269" windowHeight="18380" xr2:uid="{1A6381C6-A091-47B9-80EC-3D6B8CD3851F}"/>
  </bookViews>
  <sheets>
    <sheet name="ANEXO IX 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J2" i="1"/>
  <c r="I3" i="1"/>
  <c r="J3" i="1"/>
  <c r="K3" i="1"/>
  <c r="I4" i="1"/>
  <c r="K4" i="1" s="1"/>
  <c r="J4" i="1"/>
  <c r="I5" i="1"/>
  <c r="J5" i="1"/>
  <c r="I6" i="1"/>
  <c r="J6" i="1"/>
  <c r="I7" i="1"/>
  <c r="J7" i="1"/>
  <c r="K7" i="1" s="1"/>
  <c r="I9" i="1"/>
  <c r="J9" i="1"/>
  <c r="K2" i="1" l="1"/>
  <c r="K9" i="1"/>
  <c r="K6" i="1"/>
  <c r="K5" i="1"/>
  <c r="K10" i="1" l="1"/>
</calcChain>
</file>

<file path=xl/sharedStrings.xml><?xml version="1.0" encoding="utf-8"?>
<sst xmlns="http://schemas.openxmlformats.org/spreadsheetml/2006/main" count="37" uniqueCount="36">
  <si>
    <t>Tramitación de documentación en plataforma CAE</t>
  </si>
  <si>
    <t>SUBTOTAL</t>
  </si>
  <si>
    <t>Total tercer año (BxD)</t>
  </si>
  <si>
    <t>Total dos primeros años (AxC)</t>
  </si>
  <si>
    <t>Precio ofertado tercer año (D)</t>
  </si>
  <si>
    <t>Precio ofertado dos primeros años ( C)</t>
  </si>
  <si>
    <t>Precio máximo de licitación tercer año</t>
  </si>
  <si>
    <t>Precio máximo de licitación dos primeros años</t>
  </si>
  <si>
    <t>Documentos a tramitar dos primeros años (B)</t>
  </si>
  <si>
    <t>Documentos a tramitar dos primeros años (A)</t>
  </si>
  <si>
    <t>TIPOLOGÍA DE SERVICIO</t>
  </si>
  <si>
    <t>Supervisión montaje/desmontaje (horario nocturno)</t>
  </si>
  <si>
    <t>6FA08010</t>
  </si>
  <si>
    <t>Supervisión montaje/desmontaje (horario ordinario y ampliaciones en fines de semana y festivos)</t>
  </si>
  <si>
    <t>6FA08009</t>
  </si>
  <si>
    <t>Supervisión montaje/desmontaje (horario ordinario y ampliaciones en días laborables)</t>
  </si>
  <si>
    <t>6FA08008</t>
  </si>
  <si>
    <t xml:space="preserve">Fase de servicios (horario ordinario fines de semana y festivos) </t>
  </si>
  <si>
    <t>6FA08007</t>
  </si>
  <si>
    <t>Fase de servicios (horario nocturno)</t>
  </si>
  <si>
    <t>6FA08006</t>
  </si>
  <si>
    <t xml:space="preserve">Fase de servicios (horario ordinario y ampliaciones en días laborables) </t>
  </si>
  <si>
    <t>6FA08005</t>
  </si>
  <si>
    <t xml:space="preserve">HORAS ESTIMADAS tercer año (B) </t>
  </si>
  <si>
    <t xml:space="preserve">HORAS ESTIMADAS dos primeros años(A) </t>
  </si>
  <si>
    <t>TIPOLOGIA DEL SERVICIO</t>
  </si>
  <si>
    <t>Codigo material</t>
  </si>
  <si>
    <t>Total ofertado dos primeros años (AxC)</t>
  </si>
  <si>
    <t>Total ofertado tercer año (BxD)</t>
  </si>
  <si>
    <t xml:space="preserve">Precio unitario máximo €/h. de licitación dos primeros años IVA EXCLUIDO </t>
  </si>
  <si>
    <t>Precio unitario máximo €/h.de licitación tercer año IVA EXCLUIDO</t>
  </si>
  <si>
    <t>Precio unitario ofertado €/h. tercer año (D)</t>
  </si>
  <si>
    <t>Precio unitario ofertado €/h.dos primeros años ( C)</t>
  </si>
  <si>
    <t>TOTAL OFERTADO IVA EXCLUIDO (indicar este total en el Anexo IX A)</t>
  </si>
  <si>
    <t>(*) El licitador deberá cumplimentar únicamente las celdas con fondo azul para obtener automáticamente el importe total de su oferta</t>
  </si>
  <si>
    <t>Firma Representante geal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</si>
</sst>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Barlow"/>
    </font>
    <font>
      <sz val="11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0" fillId="0" borderId="0" xfId="0" applyNumberForma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A190F-7431-4A80-B8AF-1A3B6C0C4363}">
  <dimension ref="A1:K12"/>
  <sheetViews>
    <sheetView tabSelected="1" topLeftCell="B1" workbookViewId="0">
      <selection activeCell="Q8" sqref="Q8"/>
    </sheetView>
  </sheetViews>
  <sheetFormatPr baseColWidth="10" defaultColWidth="8.77734375" defaultRowHeight="15.05" x14ac:dyDescent="0.3"/>
  <cols>
    <col min="1" max="1" width="14.21875" hidden="1" customWidth="1"/>
    <col min="2" max="2" width="34.33203125" customWidth="1"/>
    <col min="3" max="9" width="15.6640625" style="1" customWidth="1"/>
    <col min="10" max="10" width="20.5546875" style="1" bestFit="1" customWidth="1"/>
    <col min="11" max="11" width="15.6640625" style="1" customWidth="1"/>
  </cols>
  <sheetData>
    <row r="1" spans="1:11" s="9" customFormat="1" ht="85.1" x14ac:dyDescent="0.3">
      <c r="A1" s="9" t="s">
        <v>26</v>
      </c>
      <c r="B1" s="10" t="s">
        <v>25</v>
      </c>
      <c r="C1" s="3" t="s">
        <v>24</v>
      </c>
      <c r="D1" s="3" t="s">
        <v>23</v>
      </c>
      <c r="E1" s="3" t="s">
        <v>29</v>
      </c>
      <c r="F1" s="3" t="s">
        <v>30</v>
      </c>
      <c r="G1" s="3" t="s">
        <v>32</v>
      </c>
      <c r="H1" s="3" t="s">
        <v>31</v>
      </c>
      <c r="I1" s="3" t="s">
        <v>27</v>
      </c>
      <c r="J1" s="3" t="s">
        <v>28</v>
      </c>
      <c r="K1" s="3" t="s">
        <v>1</v>
      </c>
    </row>
    <row r="2" spans="1:11" ht="38" customHeight="1" x14ac:dyDescent="0.3">
      <c r="A2" t="s">
        <v>22</v>
      </c>
      <c r="B2" s="8" t="s">
        <v>21</v>
      </c>
      <c r="C2" s="7">
        <v>1420</v>
      </c>
      <c r="D2" s="7">
        <v>710</v>
      </c>
      <c r="E2" s="6">
        <v>37.4</v>
      </c>
      <c r="F2" s="6">
        <v>39.299999999999997</v>
      </c>
      <c r="G2" s="12"/>
      <c r="H2" s="12"/>
      <c r="I2" s="6">
        <f t="shared" ref="I2:J7" si="0">G2*C2</f>
        <v>0</v>
      </c>
      <c r="J2" s="6">
        <f t="shared" si="0"/>
        <v>0</v>
      </c>
      <c r="K2" s="6">
        <f t="shared" ref="K2:K7" si="1">I2+J2</f>
        <v>0</v>
      </c>
    </row>
    <row r="3" spans="1:11" ht="34.700000000000003" customHeight="1" x14ac:dyDescent="0.3">
      <c r="A3" t="s">
        <v>20</v>
      </c>
      <c r="B3" s="8" t="s">
        <v>19</v>
      </c>
      <c r="C3" s="7">
        <v>20</v>
      </c>
      <c r="D3" s="7">
        <v>10</v>
      </c>
      <c r="E3" s="6">
        <v>56</v>
      </c>
      <c r="F3" s="6">
        <v>58.8</v>
      </c>
      <c r="G3" s="12"/>
      <c r="H3" s="12"/>
      <c r="I3" s="6">
        <f t="shared" si="0"/>
        <v>0</v>
      </c>
      <c r="J3" s="6">
        <f t="shared" si="0"/>
        <v>0</v>
      </c>
      <c r="K3" s="6">
        <f t="shared" si="1"/>
        <v>0</v>
      </c>
    </row>
    <row r="4" spans="1:11" ht="38" customHeight="1" x14ac:dyDescent="0.3">
      <c r="A4" t="s">
        <v>18</v>
      </c>
      <c r="B4" s="8" t="s">
        <v>17</v>
      </c>
      <c r="C4" s="7">
        <v>400</v>
      </c>
      <c r="D4" s="7">
        <v>200</v>
      </c>
      <c r="E4" s="6">
        <v>44.5</v>
      </c>
      <c r="F4" s="6">
        <v>46.75</v>
      </c>
      <c r="G4" s="12"/>
      <c r="H4" s="12"/>
      <c r="I4" s="6">
        <f t="shared" si="0"/>
        <v>0</v>
      </c>
      <c r="J4" s="6">
        <f t="shared" si="0"/>
        <v>0</v>
      </c>
      <c r="K4" s="6">
        <f t="shared" si="1"/>
        <v>0</v>
      </c>
    </row>
    <row r="5" spans="1:11" ht="51.05" x14ac:dyDescent="0.3">
      <c r="A5" t="s">
        <v>16</v>
      </c>
      <c r="B5" s="8" t="s">
        <v>15</v>
      </c>
      <c r="C5" s="7">
        <v>7700</v>
      </c>
      <c r="D5" s="7">
        <v>3850</v>
      </c>
      <c r="E5" s="6">
        <v>37.4</v>
      </c>
      <c r="F5" s="6">
        <v>39.299999999999997</v>
      </c>
      <c r="G5" s="12"/>
      <c r="H5" s="12"/>
      <c r="I5" s="6">
        <f t="shared" si="0"/>
        <v>0</v>
      </c>
      <c r="J5" s="6">
        <f t="shared" si="0"/>
        <v>0</v>
      </c>
      <c r="K5" s="6">
        <f t="shared" si="1"/>
        <v>0</v>
      </c>
    </row>
    <row r="6" spans="1:11" ht="51.05" x14ac:dyDescent="0.3">
      <c r="A6" t="s">
        <v>14</v>
      </c>
      <c r="B6" s="8" t="s">
        <v>13</v>
      </c>
      <c r="C6" s="7">
        <v>2840</v>
      </c>
      <c r="D6" s="7">
        <v>1420</v>
      </c>
      <c r="E6" s="6">
        <v>44.5</v>
      </c>
      <c r="F6" s="6">
        <v>46.75</v>
      </c>
      <c r="G6" s="12"/>
      <c r="H6" s="12"/>
      <c r="I6" s="6">
        <f t="shared" si="0"/>
        <v>0</v>
      </c>
      <c r="J6" s="6">
        <f t="shared" si="0"/>
        <v>0</v>
      </c>
      <c r="K6" s="6">
        <f t="shared" si="1"/>
        <v>0</v>
      </c>
    </row>
    <row r="7" spans="1:11" ht="34.700000000000003" customHeight="1" x14ac:dyDescent="0.3">
      <c r="A7" t="s">
        <v>12</v>
      </c>
      <c r="B7" s="8" t="s">
        <v>11</v>
      </c>
      <c r="C7" s="7">
        <v>100</v>
      </c>
      <c r="D7" s="7">
        <v>50</v>
      </c>
      <c r="E7" s="6">
        <v>56</v>
      </c>
      <c r="F7" s="6">
        <v>58.8</v>
      </c>
      <c r="G7" s="12"/>
      <c r="H7" s="12"/>
      <c r="I7" s="6">
        <f t="shared" si="0"/>
        <v>0</v>
      </c>
      <c r="J7" s="6">
        <f t="shared" si="0"/>
        <v>0</v>
      </c>
      <c r="K7" s="6">
        <f t="shared" si="1"/>
        <v>0</v>
      </c>
    </row>
    <row r="8" spans="1:11" s="9" customFormat="1" ht="68.099999999999994" x14ac:dyDescent="0.3">
      <c r="B8" s="10" t="s">
        <v>10</v>
      </c>
      <c r="C8" s="3" t="s">
        <v>9</v>
      </c>
      <c r="D8" s="3" t="s">
        <v>8</v>
      </c>
      <c r="E8" s="3" t="s">
        <v>7</v>
      </c>
      <c r="F8" s="3" t="s">
        <v>6</v>
      </c>
      <c r="G8" s="3" t="s">
        <v>5</v>
      </c>
      <c r="H8" s="3" t="s">
        <v>4</v>
      </c>
      <c r="I8" s="3" t="s">
        <v>3</v>
      </c>
      <c r="J8" s="3" t="s">
        <v>2</v>
      </c>
      <c r="K8" s="3" t="s">
        <v>1</v>
      </c>
    </row>
    <row r="9" spans="1:11" ht="44.55" customHeight="1" x14ac:dyDescent="0.3">
      <c r="B9" s="8" t="s">
        <v>0</v>
      </c>
      <c r="C9" s="7">
        <v>7000</v>
      </c>
      <c r="D9" s="7">
        <v>3500</v>
      </c>
      <c r="E9" s="6">
        <v>1.33</v>
      </c>
      <c r="F9" s="6">
        <v>1.4</v>
      </c>
      <c r="G9" s="12"/>
      <c r="H9" s="12"/>
      <c r="I9" s="6">
        <f>C9*G9</f>
        <v>0</v>
      </c>
      <c r="J9" s="6">
        <f>H9*D9</f>
        <v>0</v>
      </c>
      <c r="K9" s="6">
        <f>I9+J9</f>
        <v>0</v>
      </c>
    </row>
    <row r="10" spans="1:11" ht="60.9" customHeight="1" x14ac:dyDescent="0.35">
      <c r="B10" s="5" t="s">
        <v>34</v>
      </c>
      <c r="C10" s="4"/>
      <c r="D10" s="4"/>
      <c r="E10" s="4"/>
      <c r="F10" s="4"/>
      <c r="G10" s="4"/>
      <c r="H10" s="4"/>
      <c r="I10" s="4"/>
      <c r="J10" s="3" t="s">
        <v>33</v>
      </c>
      <c r="K10" s="2">
        <f>SUM(K2:K9)</f>
        <v>0</v>
      </c>
    </row>
    <row r="12" spans="1:11" x14ac:dyDescent="0.3">
      <c r="J12" s="11" t="s">
        <v>35</v>
      </c>
      <c r="K12" s="11"/>
    </row>
  </sheetData>
  <sheetProtection algorithmName="SHA-512" hashValue="1Tv8UTA4EFp5cnWcb3qiK1KOz1FQDkolfa5+egQ9yCXteZXguOHyPQTfwNX9fye3MA+xUXp5ErwQzffzm5AR6g==" saltValue="bDPQEeiY8Up+BbcF9nckCw==" spinCount="100000" sheet="1" objects="1" scenarios="1"/>
  <mergeCells count="1">
    <mergeCell ref="J12:K12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2025-05-23T11:47:03Z</dcterms:created>
  <dcterms:modified xsi:type="dcterms:W3CDTF">2025-06-02T09:40:39Z</dcterms:modified>
</cp:coreProperties>
</file>