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Y:\2025\25-109 Backstage pasarelas pabellón 14.1\3 Pliego y calendario\"/>
    </mc:Choice>
  </mc:AlternateContent>
  <xr:revisionPtr revIDLastSave="0" documentId="13_ncr:1_{C77BDB54-FC6A-41C9-9F8B-08C73985CE1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5_1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G16" i="1"/>
  <c r="G12" i="1"/>
  <c r="G11" i="1"/>
  <c r="D16" i="1"/>
  <c r="D17" i="1"/>
  <c r="E12" i="1"/>
  <c r="E11" i="1"/>
  <c r="G13" i="1" l="1"/>
  <c r="G18" i="1"/>
  <c r="D18" i="1"/>
  <c r="E13" i="1"/>
  <c r="G20" i="1" l="1"/>
  <c r="B20" i="1"/>
</calcChain>
</file>

<file path=xl/sharedStrings.xml><?xml version="1.0" encoding="utf-8"?>
<sst xmlns="http://schemas.openxmlformats.org/spreadsheetml/2006/main" count="24" uniqueCount="21">
  <si>
    <t xml:space="preserve">ANEXO IX - B Desglose oferta económica </t>
  </si>
  <si>
    <t>CONCEPTO</t>
  </si>
  <si>
    <t>IMPORTE UNITARIO MAXIMO
 (IVA EXCLUIDO)</t>
  </si>
  <si>
    <t>IMPORTE UNITARIO OFERTADO 
(IVA EXCLUIDO)</t>
  </si>
  <si>
    <t>Montaje de estructura con la dotacion descrita (m2)</t>
  </si>
  <si>
    <t>Desmontaje final estructura con la dotacion descrita (m2)</t>
  </si>
  <si>
    <t>TOTAL IMPORTE OFERTADO (A)</t>
  </si>
  <si>
    <t>Nº TOTAL ESTIMADO DE ACTOS</t>
  </si>
  <si>
    <t>IMPORTE MÁXIMO</t>
  </si>
  <si>
    <t>TOTAL IMPORTE MÁXIMO (B)</t>
  </si>
  <si>
    <t>TOTAL IMPORTE OFERTADO (B)</t>
  </si>
  <si>
    <t xml:space="preserve">Adecuación/Puesta a punto/Utilización/Mantenimiento actos de 2 días </t>
  </si>
  <si>
    <t xml:space="preserve">IMPORTE UNITARIO MÁXIMO (IVA EXLUIDO) </t>
  </si>
  <si>
    <t>m2</t>
  </si>
  <si>
    <t>SUNBTOTAL IMPORTE MÁXIMO 
(IVA EXCLUIDO)</t>
  </si>
  <si>
    <t xml:space="preserve">PRESUPUES BASE DE LICITACIÓN (A + B)
 (IVA EXCLUIDO) </t>
  </si>
  <si>
    <t>SUBTOTAL IMPORTE OFERTADO 
(IVA EXCLUIDO)</t>
  </si>
  <si>
    <t xml:space="preserve">Adecuación/Puesta a punto/Utilización/Mantenimiento de 3 o más días </t>
  </si>
  <si>
    <t>TOTAL IMPORTE MÁXIMO (A)</t>
  </si>
  <si>
    <t>TOTAL IMPORTE OFERTADO (A+ B) (*)
 (IVA EXCLUIDO)</t>
  </si>
  <si>
    <r>
      <rPr>
        <u/>
        <sz val="11"/>
        <color theme="1"/>
        <rFont val="Calibri"/>
        <family val="2"/>
        <scheme val="minor"/>
      </rPr>
      <t>INSTRUCCIONES DE CUMPLIMENTACIÓN DE LA TABLA</t>
    </r>
    <r>
      <rPr>
        <sz val="11"/>
        <color theme="1"/>
        <rFont val="Calibri"/>
        <family val="2"/>
        <scheme val="minor"/>
      </rPr>
      <t>:
- El licitador únicamente deberá cumplimentar los importes unitarios ofertados de las celdas sombreadas en el color azul.
- El resto de celdas se encuentran bloqueadas y no podrán modificarse.
- Los importes señalados en las celdas de las columnas "SUBTOTAL IMPORTE OFERTADO" se calculan automáticamente a partir de los importes unitarios ofertados introducidos por el licitador.
- El importe total ofertado señalado en este Anexo IX-B deberá coincidir con el indicado en el Anexo IX-A (*).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</si>
</sst>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Protection="1"/>
    <xf numFmtId="0" fontId="0" fillId="0" borderId="31" xfId="0" applyBorder="1" applyAlignment="1" applyProtection="1">
      <alignment horizontal="left" vertical="center" wrapText="1"/>
    </xf>
    <xf numFmtId="0" fontId="0" fillId="0" borderId="32" xfId="0" applyBorder="1" applyAlignment="1" applyProtection="1">
      <alignment horizontal="left" vertical="center"/>
    </xf>
    <xf numFmtId="0" fontId="0" fillId="0" borderId="33" xfId="0" applyBorder="1" applyAlignment="1" applyProtection="1">
      <alignment horizontal="left" vertical="center"/>
    </xf>
    <xf numFmtId="0" fontId="0" fillId="0" borderId="34" xfId="0" applyBorder="1" applyAlignment="1" applyProtection="1">
      <alignment horizontal="left" vertical="center"/>
    </xf>
    <xf numFmtId="0" fontId="0" fillId="0" borderId="0" xfId="0" applyBorder="1" applyAlignment="1" applyProtection="1">
      <alignment horizontal="left" vertical="center"/>
    </xf>
    <xf numFmtId="0" fontId="0" fillId="0" borderId="35" xfId="0" applyBorder="1" applyAlignment="1" applyProtection="1">
      <alignment horizontal="left" vertical="center"/>
    </xf>
    <xf numFmtId="0" fontId="0" fillId="0" borderId="5" xfId="0" applyBorder="1" applyAlignment="1" applyProtection="1">
      <alignment horizontal="left" vertical="center"/>
    </xf>
    <xf numFmtId="0" fontId="0" fillId="0" borderId="24" xfId="0" applyBorder="1" applyAlignment="1" applyProtection="1">
      <alignment horizontal="left" vertical="center"/>
    </xf>
    <xf numFmtId="0" fontId="0" fillId="0" borderId="6" xfId="0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/>
    </xf>
    <xf numFmtId="0" fontId="5" fillId="0" borderId="27" xfId="0" applyFont="1" applyBorder="1" applyAlignment="1" applyProtection="1">
      <alignment horizontal="center" vertical="center" wrapText="1"/>
    </xf>
    <xf numFmtId="0" fontId="5" fillId="0" borderId="28" xfId="0" applyFont="1" applyBorder="1" applyAlignment="1" applyProtection="1">
      <alignment horizontal="center" vertical="center" wrapText="1"/>
    </xf>
    <xf numFmtId="0" fontId="5" fillId="0" borderId="29" xfId="0" applyFont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3" fillId="0" borderId="21" xfId="0" applyFont="1" applyBorder="1" applyAlignment="1" applyProtection="1">
      <alignment horizontal="center" vertical="center" wrapText="1"/>
    </xf>
    <xf numFmtId="4" fontId="3" fillId="0" borderId="18" xfId="0" applyNumberFormat="1" applyFont="1" applyBorder="1" applyAlignment="1" applyProtection="1">
      <alignment horizontal="center" vertical="center"/>
    </xf>
    <xf numFmtId="164" fontId="4" fillId="0" borderId="18" xfId="0" applyNumberFormat="1" applyFont="1" applyBorder="1" applyAlignment="1" applyProtection="1">
      <alignment horizontal="center" vertical="center"/>
    </xf>
    <xf numFmtId="164" fontId="4" fillId="0" borderId="18" xfId="0" applyNumberFormat="1" applyFont="1" applyBorder="1" applyAlignment="1" applyProtection="1">
      <alignment horizontal="center" vertical="center"/>
    </xf>
    <xf numFmtId="164" fontId="4" fillId="0" borderId="19" xfId="0" applyNumberFormat="1" applyFont="1" applyBorder="1" applyAlignment="1" applyProtection="1">
      <alignment horizontal="center" vertical="center"/>
    </xf>
    <xf numFmtId="0" fontId="3" fillId="0" borderId="22" xfId="0" applyFont="1" applyBorder="1" applyAlignment="1" applyProtection="1">
      <alignment horizontal="center" vertical="center" wrapText="1"/>
    </xf>
    <xf numFmtId="4" fontId="3" fillId="0" borderId="20" xfId="0" applyNumberFormat="1" applyFont="1" applyBorder="1" applyAlignment="1" applyProtection="1">
      <alignment horizontal="center" vertical="center"/>
    </xf>
    <xf numFmtId="164" fontId="4" fillId="0" borderId="20" xfId="0" applyNumberFormat="1" applyFont="1" applyBorder="1" applyAlignment="1" applyProtection="1">
      <alignment horizontal="center" vertical="center"/>
    </xf>
    <xf numFmtId="164" fontId="4" fillId="0" borderId="20" xfId="0" applyNumberFormat="1" applyFont="1" applyBorder="1" applyAlignment="1" applyProtection="1">
      <alignment horizontal="center" vertical="center"/>
    </xf>
    <xf numFmtId="164" fontId="4" fillId="0" borderId="23" xfId="0" applyNumberFormat="1" applyFont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30" xfId="0" applyFont="1" applyBorder="1" applyAlignment="1" applyProtection="1">
      <alignment horizontal="center" vertical="center" wrapText="1"/>
    </xf>
    <xf numFmtId="164" fontId="2" fillId="0" borderId="30" xfId="0" applyNumberFormat="1" applyFont="1" applyBorder="1" applyAlignment="1" applyProtection="1">
      <alignment horizontal="center" vertical="center"/>
    </xf>
    <xf numFmtId="164" fontId="2" fillId="0" borderId="25" xfId="0" applyNumberFormat="1" applyFont="1" applyBorder="1" applyAlignment="1" applyProtection="1">
      <alignment horizontal="center" vertical="center" wrapText="1"/>
    </xf>
    <xf numFmtId="164" fontId="1" fillId="0" borderId="26" xfId="0" applyNumberFormat="1" applyFont="1" applyBorder="1" applyAlignment="1" applyProtection="1">
      <alignment horizontal="center" vertical="center"/>
    </xf>
    <xf numFmtId="0" fontId="3" fillId="2" borderId="10" xfId="0" applyFont="1" applyFill="1" applyBorder="1" applyProtection="1"/>
    <xf numFmtId="0" fontId="3" fillId="2" borderId="0" xfId="0" applyFont="1" applyFill="1" applyProtection="1"/>
    <xf numFmtId="0" fontId="3" fillId="2" borderId="0" xfId="0" applyFont="1" applyFill="1" applyAlignment="1" applyProtection="1">
      <alignment horizontal="center"/>
    </xf>
    <xf numFmtId="0" fontId="3" fillId="2" borderId="11" xfId="0" applyFont="1" applyFill="1" applyBorder="1" applyProtection="1"/>
    <xf numFmtId="0" fontId="5" fillId="0" borderId="12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3" fillId="0" borderId="21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 wrapText="1"/>
    </xf>
    <xf numFmtId="164" fontId="3" fillId="0" borderId="19" xfId="0" applyNumberFormat="1" applyFont="1" applyBorder="1" applyAlignment="1" applyProtection="1">
      <alignment horizontal="center" vertical="center"/>
    </xf>
    <xf numFmtId="0" fontId="4" fillId="0" borderId="22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164" fontId="3" fillId="0" borderId="23" xfId="0" applyNumberFormat="1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164" fontId="2" fillId="0" borderId="15" xfId="0" applyNumberFormat="1" applyFont="1" applyBorder="1" applyAlignment="1" applyProtection="1">
      <alignment horizontal="center" vertical="center"/>
    </xf>
    <xf numFmtId="164" fontId="2" fillId="0" borderId="7" xfId="0" applyNumberFormat="1" applyFont="1" applyBorder="1" applyAlignment="1" applyProtection="1">
      <alignment horizontal="center" vertical="center"/>
    </xf>
    <xf numFmtId="164" fontId="2" fillId="0" borderId="2" xfId="0" applyNumberFormat="1" applyFont="1" applyBorder="1" applyAlignment="1" applyProtection="1">
      <alignment horizontal="center" vertical="center"/>
    </xf>
    <xf numFmtId="164" fontId="2" fillId="0" borderId="4" xfId="0" applyNumberFormat="1" applyFont="1" applyBorder="1" applyAlignment="1" applyProtection="1">
      <alignment horizontal="center" vertical="center"/>
    </xf>
    <xf numFmtId="0" fontId="3" fillId="3" borderId="0" xfId="0" applyFont="1" applyFill="1" applyProtection="1"/>
    <xf numFmtId="0" fontId="3" fillId="3" borderId="0" xfId="0" applyFont="1" applyFill="1" applyAlignment="1" applyProtection="1">
      <alignment horizontal="center"/>
    </xf>
    <xf numFmtId="0" fontId="1" fillId="0" borderId="9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164" fontId="2" fillId="0" borderId="9" xfId="0" applyNumberFormat="1" applyFont="1" applyBorder="1" applyAlignment="1" applyProtection="1">
      <alignment horizontal="center" vertical="center"/>
    </xf>
    <xf numFmtId="164" fontId="4" fillId="4" borderId="18" xfId="0" applyNumberFormat="1" applyFont="1" applyFill="1" applyBorder="1" applyAlignment="1" applyProtection="1">
      <alignment horizontal="center" vertical="center"/>
      <protection locked="0"/>
    </xf>
    <xf numFmtId="164" fontId="4" fillId="4" borderId="20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0"/>
  <sheetViews>
    <sheetView tabSelected="1" zoomScale="70" zoomScaleNormal="70" workbookViewId="0">
      <selection activeCell="I13" sqref="I13"/>
    </sheetView>
  </sheetViews>
  <sheetFormatPr baseColWidth="10" defaultColWidth="8.7265625" defaultRowHeight="14.5" x14ac:dyDescent="0.35"/>
  <cols>
    <col min="1" max="1" width="66.08984375" style="1" bestFit="1" customWidth="1"/>
    <col min="2" max="2" width="18.81640625" style="1" bestFit="1" customWidth="1"/>
    <col min="3" max="3" width="15.26953125" style="1" customWidth="1"/>
    <col min="4" max="4" width="19.1796875" style="1" customWidth="1"/>
    <col min="5" max="5" width="22.36328125" style="1" customWidth="1"/>
    <col min="6" max="6" width="21.90625" style="1" customWidth="1"/>
    <col min="7" max="7" width="28.6328125" style="1" customWidth="1"/>
    <col min="8" max="16384" width="8.7265625" style="1"/>
  </cols>
  <sheetData>
    <row r="2" spans="1:7" x14ac:dyDescent="0.35">
      <c r="A2" s="2" t="s">
        <v>20</v>
      </c>
      <c r="B2" s="3"/>
      <c r="C2" s="3"/>
      <c r="D2" s="3"/>
      <c r="E2" s="3"/>
      <c r="F2" s="3"/>
      <c r="G2" s="4"/>
    </row>
    <row r="3" spans="1:7" x14ac:dyDescent="0.35">
      <c r="A3" s="5"/>
      <c r="B3" s="6"/>
      <c r="C3" s="6"/>
      <c r="D3" s="6"/>
      <c r="E3" s="6"/>
      <c r="F3" s="6"/>
      <c r="G3" s="7"/>
    </row>
    <row r="4" spans="1:7" x14ac:dyDescent="0.35">
      <c r="A4" s="5"/>
      <c r="B4" s="6"/>
      <c r="C4" s="6"/>
      <c r="D4" s="6"/>
      <c r="E4" s="6"/>
      <c r="F4" s="6"/>
      <c r="G4" s="7"/>
    </row>
    <row r="5" spans="1:7" x14ac:dyDescent="0.35">
      <c r="A5" s="5"/>
      <c r="B5" s="6"/>
      <c r="C5" s="6"/>
      <c r="D5" s="6"/>
      <c r="E5" s="6"/>
      <c r="F5" s="6"/>
      <c r="G5" s="7"/>
    </row>
    <row r="6" spans="1:7" x14ac:dyDescent="0.35">
      <c r="A6" s="5"/>
      <c r="B6" s="6"/>
      <c r="C6" s="6"/>
      <c r="D6" s="6"/>
      <c r="E6" s="6"/>
      <c r="F6" s="6"/>
      <c r="G6" s="7"/>
    </row>
    <row r="7" spans="1:7" x14ac:dyDescent="0.35">
      <c r="A7" s="8"/>
      <c r="B7" s="9"/>
      <c r="C7" s="9"/>
      <c r="D7" s="9"/>
      <c r="E7" s="9"/>
      <c r="F7" s="9"/>
      <c r="G7" s="10"/>
    </row>
    <row r="9" spans="1:7" ht="16" thickBot="1" x14ac:dyDescent="0.4">
      <c r="A9" s="11" t="s">
        <v>0</v>
      </c>
      <c r="B9" s="11"/>
      <c r="C9" s="11"/>
      <c r="D9" s="11"/>
      <c r="E9" s="11"/>
      <c r="F9" s="11"/>
      <c r="G9" s="11"/>
    </row>
    <row r="10" spans="1:7" ht="47" thickBot="1" x14ac:dyDescent="0.4">
      <c r="A10" s="12" t="s">
        <v>1</v>
      </c>
      <c r="B10" s="13" t="s">
        <v>13</v>
      </c>
      <c r="C10" s="14" t="s">
        <v>2</v>
      </c>
      <c r="D10" s="15"/>
      <c r="E10" s="16" t="s">
        <v>14</v>
      </c>
      <c r="F10" s="17" t="s">
        <v>3</v>
      </c>
      <c r="G10" s="18" t="s">
        <v>16</v>
      </c>
    </row>
    <row r="11" spans="1:7" ht="16" customHeight="1" x14ac:dyDescent="0.35">
      <c r="A11" s="19" t="s">
        <v>4</v>
      </c>
      <c r="B11" s="20">
        <v>1815.5</v>
      </c>
      <c r="C11" s="21">
        <v>42.2</v>
      </c>
      <c r="D11" s="21"/>
      <c r="E11" s="22">
        <f>B11*C11</f>
        <v>76614.100000000006</v>
      </c>
      <c r="F11" s="61"/>
      <c r="G11" s="23">
        <f>B11*F11</f>
        <v>0</v>
      </c>
    </row>
    <row r="12" spans="1:7" ht="16" thickBot="1" x14ac:dyDescent="0.4">
      <c r="A12" s="24" t="s">
        <v>5</v>
      </c>
      <c r="B12" s="25">
        <v>1815.5</v>
      </c>
      <c r="C12" s="26">
        <v>21.1</v>
      </c>
      <c r="D12" s="26"/>
      <c r="E12" s="27">
        <f t="shared" ref="E12" si="0">B12*C12</f>
        <v>38307.050000000003</v>
      </c>
      <c r="F12" s="62"/>
      <c r="G12" s="28">
        <f>B12*F12</f>
        <v>0</v>
      </c>
    </row>
    <row r="13" spans="1:7" ht="31.5" thickBot="1" x14ac:dyDescent="0.4">
      <c r="A13" s="29" t="s">
        <v>18</v>
      </c>
      <c r="B13" s="30"/>
      <c r="C13" s="30"/>
      <c r="D13" s="31"/>
      <c r="E13" s="32">
        <f>SUM(E11:E12)</f>
        <v>114921.15000000001</v>
      </c>
      <c r="F13" s="33" t="s">
        <v>6</v>
      </c>
      <c r="G13" s="34">
        <f>SUM(G11:G12)</f>
        <v>0</v>
      </c>
    </row>
    <row r="14" spans="1:7" ht="16" thickBot="1" x14ac:dyDescent="0.4">
      <c r="A14" s="35"/>
      <c r="B14" s="36"/>
      <c r="C14" s="36"/>
      <c r="D14" s="37"/>
      <c r="E14" s="36"/>
      <c r="F14" s="36"/>
      <c r="G14" s="38"/>
    </row>
    <row r="15" spans="1:7" ht="62.5" thickBot="1" x14ac:dyDescent="0.4">
      <c r="A15" s="12" t="s">
        <v>1</v>
      </c>
      <c r="B15" s="39" t="s">
        <v>7</v>
      </c>
      <c r="C15" s="39" t="s">
        <v>12</v>
      </c>
      <c r="D15" s="39" t="s">
        <v>8</v>
      </c>
      <c r="E15" s="40" t="s">
        <v>3</v>
      </c>
      <c r="F15" s="40"/>
      <c r="G15" s="18" t="s">
        <v>16</v>
      </c>
    </row>
    <row r="16" spans="1:7" ht="15.5" x14ac:dyDescent="0.35">
      <c r="A16" s="41" t="s">
        <v>11</v>
      </c>
      <c r="B16" s="42">
        <v>10</v>
      </c>
      <c r="C16" s="22">
        <v>500</v>
      </c>
      <c r="D16" s="22">
        <f>B16*C16</f>
        <v>5000</v>
      </c>
      <c r="E16" s="22">
        <v>500</v>
      </c>
      <c r="F16" s="61"/>
      <c r="G16" s="43">
        <f>B16*F16</f>
        <v>0</v>
      </c>
    </row>
    <row r="17" spans="1:7" ht="16" thickBot="1" x14ac:dyDescent="0.4">
      <c r="A17" s="44" t="s">
        <v>17</v>
      </c>
      <c r="B17" s="45">
        <v>12</v>
      </c>
      <c r="C17" s="27">
        <v>3400</v>
      </c>
      <c r="D17" s="27">
        <f>B17*C17</f>
        <v>40800</v>
      </c>
      <c r="E17" s="27">
        <v>3400</v>
      </c>
      <c r="F17" s="62"/>
      <c r="G17" s="46">
        <f>B17*F17</f>
        <v>0</v>
      </c>
    </row>
    <row r="18" spans="1:7" ht="16" thickBot="1" x14ac:dyDescent="0.4">
      <c r="A18" s="47" t="s">
        <v>9</v>
      </c>
      <c r="B18" s="48"/>
      <c r="C18" s="48"/>
      <c r="D18" s="49">
        <f>SUM(D16:D17)</f>
        <v>45800</v>
      </c>
      <c r="E18" s="50" t="s">
        <v>10</v>
      </c>
      <c r="F18" s="51"/>
      <c r="G18" s="52">
        <f>SUM(G16:G17)</f>
        <v>0</v>
      </c>
    </row>
    <row r="19" spans="1:7" ht="16" thickBot="1" x14ac:dyDescent="0.4">
      <c r="A19" s="53"/>
      <c r="B19" s="53"/>
      <c r="C19" s="53"/>
      <c r="D19" s="54"/>
      <c r="E19" s="53"/>
      <c r="F19" s="53"/>
      <c r="G19" s="53"/>
    </row>
    <row r="20" spans="1:7" ht="31.5" thickBot="1" x14ac:dyDescent="0.4">
      <c r="A20" s="55" t="s">
        <v>15</v>
      </c>
      <c r="B20" s="50">
        <f>E13+D18</f>
        <v>160721.15000000002</v>
      </c>
      <c r="C20" s="56"/>
      <c r="D20" s="57" t="s">
        <v>19</v>
      </c>
      <c r="E20" s="58"/>
      <c r="F20" s="59"/>
      <c r="G20" s="60">
        <f>G13+G18</f>
        <v>0</v>
      </c>
    </row>
  </sheetData>
  <sheetProtection algorithmName="SHA-512" hashValue="vaE7Cjr80zZS3+lk2VS24QQYiCyryup738h4OSTNBuq9orNF/4fKk+TolViw4IIbSPg/URqNrva0NEnPSI0Jbg==" saltValue="WMNqhtSWWLbCmGE9zwu8Yw==" spinCount="100000" sheet="1" objects="1" scenarios="1"/>
  <mergeCells count="11">
    <mergeCell ref="A2:G7"/>
    <mergeCell ref="A9:G9"/>
    <mergeCell ref="C10:D10"/>
    <mergeCell ref="C11:D11"/>
    <mergeCell ref="C12:D12"/>
    <mergeCell ref="B20:C20"/>
    <mergeCell ref="D20:F20"/>
    <mergeCell ref="A13:D13"/>
    <mergeCell ref="E15:F15"/>
    <mergeCell ref="A18:C18"/>
    <mergeCell ref="E18:F18"/>
  </mergeCells>
  <pageMargins left="0.7" right="0.7" top="0.75" bottom="0.75" header="0.3" footer="0.3"/>
  <customProperties>
    <customPr name="EpmWorksheetKeyString_GUID" r:id="rId1"/>
    <customPr name="FPMExcelClientCellBasedFunctionStatus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25_109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Antón</dc:creator>
  <cp:lastModifiedBy>Beatriz Sánchez</cp:lastModifiedBy>
  <dcterms:created xsi:type="dcterms:W3CDTF">2015-06-05T18:19:34Z</dcterms:created>
  <dcterms:modified xsi:type="dcterms:W3CDTF">2025-06-27T18:11:31Z</dcterms:modified>
</cp:coreProperties>
</file>