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Y:\2025\25-130 Obras renovacion ptos rigging pab 14.1\3 Pliego y calendario\Pliego definifitivo\"/>
    </mc:Choice>
  </mc:AlternateContent>
  <xr:revisionPtr revIDLastSave="0" documentId="13_ncr:1_{27017FA1-8FBA-4F04-AB82-28ACA246CA1C}" xr6:coauthVersionLast="47" xr6:coauthVersionMax="47" xr10:uidLastSave="{00000000-0000-0000-0000-000000000000}"/>
  <bookViews>
    <workbookView xWindow="-12825" yWindow="-21720" windowWidth="51840" windowHeight="21120" xr2:uid="{1C675820-4815-49A7-AB08-F1F9D207B97F}"/>
  </bookViews>
  <sheets>
    <sheet name="25_130 Lote 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3" i="1" l="1"/>
  <c r="E22" i="1"/>
  <c r="E21" i="1"/>
  <c r="E20" i="1"/>
  <c r="D19" i="1" l="1"/>
  <c r="D18" i="1"/>
  <c r="E19" i="1" l="1"/>
  <c r="E18" i="1"/>
  <c r="E17" i="1"/>
  <c r="E16" i="1"/>
  <c r="E15" i="1"/>
  <c r="E14" i="1"/>
  <c r="E13" i="1"/>
</calcChain>
</file>

<file path=xl/sharedStrings.xml><?xml version="1.0" encoding="utf-8"?>
<sst xmlns="http://schemas.openxmlformats.org/spreadsheetml/2006/main" count="20" uniqueCount="20">
  <si>
    <t>Firma del Representante legal</t>
  </si>
  <si>
    <t>FICHA PRECIOS UNITARIOS</t>
  </si>
  <si>
    <t>CONTROL DE CALIDAD</t>
  </si>
  <si>
    <t>SEGURIDAD Y SALUD</t>
  </si>
  <si>
    <t>LOTE II</t>
  </si>
  <si>
    <t>DESMONTAJE PASARELA POLIVALENTE</t>
  </si>
  <si>
    <t>MONTAJE PASARELA POLIVALENTE</t>
  </si>
  <si>
    <t>DESMONTAJE PASARELA GRADAS</t>
  </si>
  <si>
    <t>MONTAJE PASARELA GRADAS</t>
  </si>
  <si>
    <t>CÉLULAS DE CARGA</t>
  </si>
  <si>
    <t xml:space="preserve">IMPORTE UNITARIO OFERTADO (€), IVA EXCLUIDO 
(B) </t>
  </si>
  <si>
    <t xml:space="preserve">UNIDADES 
(A) </t>
  </si>
  <si>
    <t xml:space="preserve">IMPORTE UNITARIO MÁXIMO (€), IVA EXCLUIDO </t>
  </si>
  <si>
    <t>SUBTOTAL OFERTADO, IVA EXCLUIDO 
(A) X (B)</t>
  </si>
  <si>
    <t>CONCEPTO</t>
  </si>
  <si>
    <r>
      <rPr>
        <u/>
        <sz val="11"/>
        <color theme="1"/>
        <rFont val="Aptos Narrow"/>
        <family val="2"/>
        <scheme val="minor"/>
      </rPr>
      <t>INSTRUCCIONES DE CUMPLIMENTACIÓN DE LA TABLA</t>
    </r>
    <r>
      <rPr>
        <sz val="11"/>
        <color theme="1"/>
        <rFont val="Aptos Narrow"/>
        <family val="2"/>
        <scheme val="minor"/>
      </rPr>
      <t xml:space="preserve">:
- El licitador únicamente deberá introducir los importes unitarios ofertados en las celdas sombreadas en azul. El resto de celdas se encuentas formuladas y/o bloqueadas, de tal forma que el IMPORTE TOTAL OFERTADO se calculará automáticamente.
- El IMPORTE TOTAL OFERTADO señalado en este documento deberá coincidir con el señalado en el modelo de OFERTA ECONÓMICA.
- Los capítulos de Seguridad y Salud y Control de Calidad no son licitables. </t>
    </r>
  </si>
  <si>
    <t>Gastos Generales (13%)</t>
  </si>
  <si>
    <t>Beneficio Industrial (6%)</t>
  </si>
  <si>
    <t>Total PEM Ofertado</t>
  </si>
  <si>
    <t>Importe total ofertado Lote 2 (PEC)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</si>
</sst>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_ ;\-#,##0.00\ "/>
    <numFmt numFmtId="165" formatCode="#,##0.00\ &quot;€&quot;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5"/>
      <color theme="1"/>
      <name val="Barlow"/>
    </font>
    <font>
      <b/>
      <sz val="11"/>
      <color theme="1"/>
      <name val="Barlow"/>
    </font>
    <font>
      <sz val="11"/>
      <name val="Barlow"/>
    </font>
    <font>
      <sz val="11"/>
      <color theme="1"/>
      <name val="Barlow"/>
    </font>
    <font>
      <b/>
      <sz val="11"/>
      <name val="Barlow"/>
    </font>
    <font>
      <u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8">
    <xf numFmtId="0" fontId="0" fillId="0" borderId="0" xfId="0"/>
    <xf numFmtId="165" fontId="4" fillId="3" borderId="1" xfId="1" applyNumberFormat="1" applyFont="1" applyFill="1" applyBorder="1" applyAlignment="1" applyProtection="1">
      <alignment horizontal="center" vertical="center" wrapText="1"/>
      <protection locked="0"/>
    </xf>
    <xf numFmtId="0" fontId="0" fillId="3" borderId="7" xfId="0" applyFill="1" applyBorder="1" applyAlignment="1" applyProtection="1">
      <alignment horizontal="left" vertical="center" wrapText="1"/>
    </xf>
    <xf numFmtId="0" fontId="0" fillId="3" borderId="4" xfId="0" applyFill="1" applyBorder="1" applyAlignment="1" applyProtection="1">
      <alignment horizontal="left" vertical="center"/>
    </xf>
    <xf numFmtId="0" fontId="0" fillId="3" borderId="5" xfId="0" applyFill="1" applyBorder="1" applyAlignment="1" applyProtection="1">
      <alignment horizontal="left" vertical="center"/>
    </xf>
    <xf numFmtId="0" fontId="0" fillId="0" borderId="0" xfId="0" applyProtection="1"/>
    <xf numFmtId="0" fontId="0" fillId="3" borderId="8" xfId="0" applyFill="1" applyBorder="1" applyAlignment="1" applyProtection="1">
      <alignment horizontal="left" vertical="center"/>
    </xf>
    <xf numFmtId="0" fontId="0" fillId="3" borderId="0" xfId="0" applyFill="1" applyAlignment="1" applyProtection="1">
      <alignment horizontal="left" vertical="center"/>
    </xf>
    <xf numFmtId="0" fontId="0" fillId="3" borderId="9" xfId="0" applyFill="1" applyBorder="1" applyAlignment="1" applyProtection="1">
      <alignment horizontal="left" vertical="center"/>
    </xf>
    <xf numFmtId="0" fontId="0" fillId="3" borderId="6" xfId="0" applyFill="1" applyBorder="1" applyAlignment="1" applyProtection="1">
      <alignment horizontal="left" vertical="center"/>
    </xf>
    <xf numFmtId="0" fontId="0" fillId="3" borderId="10" xfId="0" applyFill="1" applyBorder="1" applyAlignment="1" applyProtection="1">
      <alignment horizontal="left" vertical="center"/>
    </xf>
    <xf numFmtId="0" fontId="0" fillId="3" borderId="11" xfId="0" applyFill="1" applyBorder="1" applyAlignment="1" applyProtection="1">
      <alignment horizontal="left" vertical="center"/>
    </xf>
    <xf numFmtId="0" fontId="0" fillId="0" borderId="0" xfId="0" applyAlignment="1" applyProtection="1">
      <alignment horizontal="left" vertical="center"/>
    </xf>
    <xf numFmtId="0" fontId="2" fillId="0" borderId="0" xfId="0" applyFont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</xf>
    <xf numFmtId="0" fontId="0" fillId="0" borderId="0" xfId="0" applyAlignment="1" applyProtection="1">
      <alignment wrapText="1"/>
    </xf>
    <xf numFmtId="0" fontId="4" fillId="2" borderId="3" xfId="0" applyFont="1" applyFill="1" applyBorder="1" applyAlignment="1" applyProtection="1">
      <alignment horizontal="center" vertical="center" wrapText="1"/>
    </xf>
    <xf numFmtId="164" fontId="4" fillId="0" borderId="1" xfId="1" applyNumberFormat="1" applyFont="1" applyFill="1" applyBorder="1" applyAlignment="1" applyProtection="1">
      <alignment horizontal="center" vertical="center" wrapText="1"/>
    </xf>
    <xf numFmtId="165" fontId="4" fillId="0" borderId="1" xfId="1" applyNumberFormat="1" applyFont="1" applyFill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 wrapText="1"/>
    </xf>
    <xf numFmtId="164" fontId="4" fillId="0" borderId="2" xfId="1" applyNumberFormat="1" applyFont="1" applyFill="1" applyBorder="1" applyAlignment="1" applyProtection="1">
      <alignment horizontal="center" vertical="center" wrapText="1"/>
    </xf>
    <xf numFmtId="165" fontId="4" fillId="2" borderId="2" xfId="1" applyNumberFormat="1" applyFont="1" applyFill="1" applyBorder="1" applyAlignment="1" applyProtection="1">
      <alignment horizontal="center" vertical="center" wrapText="1"/>
    </xf>
    <xf numFmtId="165" fontId="4" fillId="0" borderId="2" xfId="1" applyNumberFormat="1" applyFont="1" applyFill="1" applyBorder="1" applyAlignment="1" applyProtection="1">
      <alignment horizontal="center" vertical="center" wrapText="1"/>
    </xf>
    <xf numFmtId="165" fontId="4" fillId="0" borderId="2" xfId="1" applyNumberFormat="1" applyFont="1" applyFill="1" applyBorder="1" applyAlignment="1" applyProtection="1">
      <alignment horizontal="right" vertical="center" wrapText="1"/>
    </xf>
    <xf numFmtId="0" fontId="3" fillId="0" borderId="2" xfId="0" applyFont="1" applyBorder="1" applyAlignment="1" applyProtection="1">
      <alignment horizontal="right" vertical="center" wrapText="1"/>
    </xf>
    <xf numFmtId="165" fontId="6" fillId="0" borderId="2" xfId="1" applyNumberFormat="1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B8A9F-7DE4-40BF-8339-5DCD8D0849ED}">
  <dimension ref="A2:E25"/>
  <sheetViews>
    <sheetView tabSelected="1" workbookViewId="0">
      <selection activeCell="K17" sqref="K17"/>
    </sheetView>
  </sheetViews>
  <sheetFormatPr baseColWidth="10" defaultColWidth="8.7265625" defaultRowHeight="14.5" x14ac:dyDescent="0.35"/>
  <cols>
    <col min="1" max="1" width="50" style="5" customWidth="1"/>
    <col min="2" max="5" width="20.54296875" style="5" customWidth="1"/>
    <col min="6" max="8" width="8.7265625" style="5"/>
    <col min="9" max="9" width="11.54296875" style="5" customWidth="1"/>
    <col min="10" max="16384" width="8.7265625" style="5"/>
  </cols>
  <sheetData>
    <row r="2" spans="1:5" x14ac:dyDescent="0.35">
      <c r="A2" s="2" t="s">
        <v>15</v>
      </c>
      <c r="B2" s="3"/>
      <c r="C2" s="3"/>
      <c r="D2" s="3"/>
      <c r="E2" s="4"/>
    </row>
    <row r="3" spans="1:5" ht="38" customHeight="1" x14ac:dyDescent="0.35">
      <c r="A3" s="6"/>
      <c r="B3" s="7"/>
      <c r="C3" s="7"/>
      <c r="D3" s="7"/>
      <c r="E3" s="8"/>
    </row>
    <row r="4" spans="1:5" x14ac:dyDescent="0.35">
      <c r="A4" s="6"/>
      <c r="B4" s="7"/>
      <c r="C4" s="7"/>
      <c r="D4" s="7"/>
      <c r="E4" s="8"/>
    </row>
    <row r="5" spans="1:5" x14ac:dyDescent="0.35">
      <c r="A5" s="6"/>
      <c r="B5" s="7"/>
      <c r="C5" s="7"/>
      <c r="D5" s="7"/>
      <c r="E5" s="8"/>
    </row>
    <row r="6" spans="1:5" x14ac:dyDescent="0.35">
      <c r="A6" s="6"/>
      <c r="B6" s="7"/>
      <c r="C6" s="7"/>
      <c r="D6" s="7"/>
      <c r="E6" s="8"/>
    </row>
    <row r="7" spans="1:5" ht="27.5" customHeight="1" x14ac:dyDescent="0.35">
      <c r="A7" s="6"/>
      <c r="B7" s="7"/>
      <c r="C7" s="7"/>
      <c r="D7" s="7"/>
      <c r="E7" s="8"/>
    </row>
    <row r="8" spans="1:5" x14ac:dyDescent="0.35">
      <c r="A8" s="9"/>
      <c r="B8" s="10"/>
      <c r="C8" s="10"/>
      <c r="D8" s="10"/>
      <c r="E8" s="11"/>
    </row>
    <row r="9" spans="1:5" x14ac:dyDescent="0.35">
      <c r="A9" s="12"/>
      <c r="B9" s="12"/>
      <c r="C9" s="12"/>
      <c r="D9" s="12"/>
      <c r="E9" s="12"/>
    </row>
    <row r="10" spans="1:5" ht="22" x14ac:dyDescent="0.35">
      <c r="A10" s="13" t="s">
        <v>1</v>
      </c>
      <c r="B10" s="13"/>
      <c r="C10" s="13"/>
      <c r="D10" s="13"/>
      <c r="E10" s="13"/>
    </row>
    <row r="11" spans="1:5" ht="22" x14ac:dyDescent="0.35">
      <c r="A11" s="13" t="s">
        <v>4</v>
      </c>
      <c r="B11" s="13"/>
      <c r="C11" s="13"/>
      <c r="D11" s="13"/>
      <c r="E11" s="13"/>
    </row>
    <row r="12" spans="1:5" s="16" customFormat="1" ht="64" x14ac:dyDescent="0.35">
      <c r="A12" s="14" t="s">
        <v>14</v>
      </c>
      <c r="B12" s="15" t="s">
        <v>11</v>
      </c>
      <c r="C12" s="15" t="s">
        <v>12</v>
      </c>
      <c r="D12" s="15" t="s">
        <v>10</v>
      </c>
      <c r="E12" s="14" t="s">
        <v>13</v>
      </c>
    </row>
    <row r="13" spans="1:5" s="16" customFormat="1" ht="16" x14ac:dyDescent="0.35">
      <c r="A13" s="17" t="s">
        <v>5</v>
      </c>
      <c r="B13" s="18">
        <v>1</v>
      </c>
      <c r="C13" s="19">
        <v>6802.56</v>
      </c>
      <c r="D13" s="1"/>
      <c r="E13" s="19">
        <f t="shared" ref="E13:E19" si="0">D13*B13</f>
        <v>0</v>
      </c>
    </row>
    <row r="14" spans="1:5" s="16" customFormat="1" ht="16" x14ac:dyDescent="0.35">
      <c r="A14" s="17" t="s">
        <v>6</v>
      </c>
      <c r="B14" s="18">
        <v>1</v>
      </c>
      <c r="C14" s="19">
        <v>17287.78</v>
      </c>
      <c r="D14" s="1"/>
      <c r="E14" s="19">
        <f t="shared" si="0"/>
        <v>0</v>
      </c>
    </row>
    <row r="15" spans="1:5" s="16" customFormat="1" ht="16" x14ac:dyDescent="0.35">
      <c r="A15" s="17" t="s">
        <v>7</v>
      </c>
      <c r="B15" s="18">
        <v>1</v>
      </c>
      <c r="C15" s="19">
        <v>5193.09</v>
      </c>
      <c r="D15" s="1"/>
      <c r="E15" s="19">
        <f t="shared" si="0"/>
        <v>0</v>
      </c>
    </row>
    <row r="16" spans="1:5" s="16" customFormat="1" ht="16" x14ac:dyDescent="0.35">
      <c r="A16" s="17" t="s">
        <v>8</v>
      </c>
      <c r="B16" s="18">
        <v>1</v>
      </c>
      <c r="C16" s="19">
        <v>9761.25</v>
      </c>
      <c r="D16" s="1"/>
      <c r="E16" s="19">
        <f t="shared" si="0"/>
        <v>0</v>
      </c>
    </row>
    <row r="17" spans="1:5" s="16" customFormat="1" ht="16" x14ac:dyDescent="0.35">
      <c r="A17" s="17" t="s">
        <v>9</v>
      </c>
      <c r="B17" s="18">
        <v>1</v>
      </c>
      <c r="C17" s="19">
        <v>3000</v>
      </c>
      <c r="D17" s="1"/>
      <c r="E17" s="19">
        <f t="shared" si="0"/>
        <v>0</v>
      </c>
    </row>
    <row r="18" spans="1:5" s="16" customFormat="1" ht="16" x14ac:dyDescent="0.35">
      <c r="A18" s="20" t="s">
        <v>2</v>
      </c>
      <c r="B18" s="21">
        <v>1</v>
      </c>
      <c r="C18" s="22">
        <v>420.45</v>
      </c>
      <c r="D18" s="19">
        <f>+C18</f>
        <v>420.45</v>
      </c>
      <c r="E18" s="19">
        <f t="shared" si="0"/>
        <v>420.45</v>
      </c>
    </row>
    <row r="19" spans="1:5" s="16" customFormat="1" ht="16" x14ac:dyDescent="0.35">
      <c r="A19" s="20" t="s">
        <v>3</v>
      </c>
      <c r="B19" s="21">
        <v>1</v>
      </c>
      <c r="C19" s="22">
        <v>630.66999999999996</v>
      </c>
      <c r="D19" s="23">
        <f>+C19</f>
        <v>630.66999999999996</v>
      </c>
      <c r="E19" s="19">
        <f t="shared" si="0"/>
        <v>630.66999999999996</v>
      </c>
    </row>
    <row r="20" spans="1:5" s="16" customFormat="1" ht="16" x14ac:dyDescent="0.35">
      <c r="A20" s="24" t="s">
        <v>18</v>
      </c>
      <c r="B20" s="24"/>
      <c r="C20" s="24"/>
      <c r="D20" s="24"/>
      <c r="E20" s="19">
        <f>SUM(E13:E19)</f>
        <v>1051.1199999999999</v>
      </c>
    </row>
    <row r="21" spans="1:5" s="16" customFormat="1" ht="16" x14ac:dyDescent="0.35">
      <c r="A21" s="24" t="s">
        <v>16</v>
      </c>
      <c r="B21" s="24"/>
      <c r="C21" s="24"/>
      <c r="D21" s="24"/>
      <c r="E21" s="19">
        <f>0.13*E20</f>
        <v>136.6456</v>
      </c>
    </row>
    <row r="22" spans="1:5" s="16" customFormat="1" ht="16" x14ac:dyDescent="0.35">
      <c r="A22" s="24" t="s">
        <v>17</v>
      </c>
      <c r="B22" s="24"/>
      <c r="C22" s="24"/>
      <c r="D22" s="24"/>
      <c r="E22" s="19">
        <f>0.06*E20</f>
        <v>63.067199999999993</v>
      </c>
    </row>
    <row r="23" spans="1:5" ht="32" customHeight="1" x14ac:dyDescent="0.35">
      <c r="A23" s="25" t="s">
        <v>19</v>
      </c>
      <c r="B23" s="25"/>
      <c r="C23" s="25"/>
      <c r="D23" s="25"/>
      <c r="E23" s="26">
        <f>SUM(E20:E22)</f>
        <v>1250.8327999999999</v>
      </c>
    </row>
    <row r="25" spans="1:5" x14ac:dyDescent="0.35">
      <c r="D25" s="27" t="s">
        <v>0</v>
      </c>
      <c r="E25" s="27"/>
    </row>
  </sheetData>
  <sheetProtection algorithmName="SHA-512" hashValue="oi16hg+0z4mUUgC6Bi/DKvRZ08+dzdcoIn4HchXC2dytCRvc4uzWfqf1jD9n/3ScGPWvy4VReSMXT7q+20+orw==" saltValue="ebyxD3e/AoqU4qcXV1F2Cw==" spinCount="100000" sheet="1" objects="1" scenarios="1"/>
  <mergeCells count="8">
    <mergeCell ref="A10:E10"/>
    <mergeCell ref="A11:E11"/>
    <mergeCell ref="D25:E25"/>
    <mergeCell ref="A2:E8"/>
    <mergeCell ref="A21:D21"/>
    <mergeCell ref="A22:D22"/>
    <mergeCell ref="A20:D20"/>
    <mergeCell ref="A23:D2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b1cb071-d7d0-4468-a4d3-d18c3f86a8cb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6DA8A17A3501A47835A9208F305961E" ma:contentTypeVersion="9" ma:contentTypeDescription="Crear nuevo documento." ma:contentTypeScope="" ma:versionID="1319c9deaf14a58506f2a4304fd21a1a">
  <xsd:schema xmlns:xsd="http://www.w3.org/2001/XMLSchema" xmlns:xs="http://www.w3.org/2001/XMLSchema" xmlns:p="http://schemas.microsoft.com/office/2006/metadata/properties" xmlns:ns2="db1cb071-d7d0-4468-a4d3-d18c3f86a8cb" targetNamespace="http://schemas.microsoft.com/office/2006/metadata/properties" ma:root="true" ma:fieldsID="6bcaa19fccd8f627dcf03ca4720329c6" ns2:_="">
    <xsd:import namespace="db1cb071-d7d0-4468-a4d3-d18c3f86a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1cb071-d7d0-4468-a4d3-d18c3f86a8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44cd2a49-b5a8-412e-98fe-e75ac3d8a64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16DCB87-BF0E-4356-BB53-B729201EE67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67D6B3-A941-4782-A2E1-BFDA6665A3C8}">
  <ds:schemaRefs>
    <ds:schemaRef ds:uri="http://schemas.microsoft.com/office/2006/metadata/properties"/>
    <ds:schemaRef ds:uri="http://schemas.microsoft.com/office/infopath/2007/PartnerControls"/>
    <ds:schemaRef ds:uri="db1cb071-d7d0-4468-a4d3-d18c3f86a8cb"/>
  </ds:schemaRefs>
</ds:datastoreItem>
</file>

<file path=customXml/itemProps3.xml><?xml version="1.0" encoding="utf-8"?>
<ds:datastoreItem xmlns:ds="http://schemas.openxmlformats.org/officeDocument/2006/customXml" ds:itemID="{F224F7F4-E6CB-4820-B86B-868874F762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b1cb071-d7d0-4468-a4d3-d18c3f86a8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25_130 Lote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Alvaro Vera Olmos</dc:creator>
  <cp:lastModifiedBy>Beatriz Sánchez</cp:lastModifiedBy>
  <dcterms:created xsi:type="dcterms:W3CDTF">2025-07-28T12:28:10Z</dcterms:created>
  <dcterms:modified xsi:type="dcterms:W3CDTF">2025-07-31T08:07:01Z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0x010100C6DA8A17A3501A47835A9208F305961E</vt:lpwstr>
  </property>
</Properties>
</file>