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203 Servicio correspondencia internacional\3 Pliego y calendario\"/>
    </mc:Choice>
  </mc:AlternateContent>
  <xr:revisionPtr revIDLastSave="0" documentId="13_ncr:1_{81BFEAB4-ED51-4B02-90ED-99085D0D41DC}" xr6:coauthVersionLast="47" xr6:coauthVersionMax="47" xr10:uidLastSave="{00000000-0000-0000-0000-000000000000}"/>
  <bookViews>
    <workbookView xWindow="-110" yWindow="-110" windowWidth="19420" windowHeight="10300" xr2:uid="{B2B7B0A8-3E2D-43C4-8451-197B8E42C0AC}"/>
  </bookViews>
  <sheets>
    <sheet name="Modelo oferta econó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2" l="1"/>
  <c r="E10" i="2"/>
  <c r="E19" i="2" l="1"/>
  <c r="E20" i="2" s="1"/>
  <c r="E11" i="2"/>
  <c r="E12" i="2" s="1"/>
  <c r="E6" i="2"/>
  <c r="E5" i="2"/>
  <c r="E7" i="2" s="1"/>
  <c r="B20" i="2"/>
  <c r="F5" i="2"/>
  <c r="F19" i="2"/>
  <c r="B12" i="2"/>
  <c r="F11" i="2"/>
  <c r="F10" i="2"/>
  <c r="B7" i="2"/>
  <c r="F6" i="2"/>
  <c r="E14" i="2" l="1"/>
  <c r="E23" i="2" s="1"/>
  <c r="F12" i="2"/>
  <c r="F7" i="2"/>
  <c r="F14" i="2" l="1"/>
</calcChain>
</file>

<file path=xl/sharedStrings.xml><?xml version="1.0" encoding="utf-8"?>
<sst xmlns="http://schemas.openxmlformats.org/spreadsheetml/2006/main" count="35" uniqueCount="24">
  <si>
    <t xml:space="preserve">PUBLICORREO </t>
  </si>
  <si>
    <t xml:space="preserve">Destino            </t>
  </si>
  <si>
    <t>Zona 1.- Europa</t>
  </si>
  <si>
    <t>Zona 2.- Resto del Mundo</t>
  </si>
  <si>
    <t>Total</t>
  </si>
  <si>
    <t>Destino</t>
  </si>
  <si>
    <t xml:space="preserve">Precio Unit. Máximo </t>
  </si>
  <si>
    <t>Importe</t>
  </si>
  <si>
    <t xml:space="preserve">Precio Kilo Máximo </t>
  </si>
  <si>
    <t xml:space="preserve">Importe </t>
  </si>
  <si>
    <t xml:space="preserve">Importe                                                         </t>
  </si>
  <si>
    <t>Unidades       Previstas (A)</t>
  </si>
  <si>
    <t>Precio Unitario Ofertado (B)</t>
  </si>
  <si>
    <t>Kilos Previstos (A)</t>
  </si>
  <si>
    <t>Precio Kilo Ofertado  (B)</t>
  </si>
  <si>
    <t>Importe (A x B)</t>
  </si>
  <si>
    <t>Importe total por unidades</t>
  </si>
  <si>
    <t>Importe Total Publicorreo  (IVA Excluido)</t>
  </si>
  <si>
    <t>Importe total por peso</t>
  </si>
  <si>
    <t>Importe Total Publicorreo  + Importe Total Carta (IVA Excluido)</t>
  </si>
  <si>
    <t xml:space="preserve">FICHA - A -                                                                                                                                                                                                                      </t>
  </si>
  <si>
    <t>Unid. Previstas</t>
  </si>
  <si>
    <t>Importe Total Carta  (IVA excluido)</t>
  </si>
  <si>
    <t>CARTA Y TARJETA POSTAL (Hasta 20 gr. normalizada)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</si>
</sst>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"/>
    <numFmt numFmtId="165" formatCode="#,##0.00\ &quot;€&quot;"/>
    <numFmt numFmtId="166" formatCode="_-* #,##0.00\ [$€-C0A]_-;\-* #,##0.00\ [$€-C0A]_-;_-* &quot;-&quot;??\ [$€-C0A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sz val="10"/>
      <name val="Arial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4"/>
      <name val="Barlow"/>
    </font>
    <font>
      <sz val="12"/>
      <color theme="1"/>
      <name val="Barlow"/>
    </font>
    <font>
      <b/>
      <sz val="11"/>
      <color indexed="8"/>
      <name val="Barlow"/>
    </font>
    <font>
      <b/>
      <sz val="11"/>
      <name val="Barlow"/>
    </font>
    <font>
      <sz val="11"/>
      <name val="Barlow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1" fillId="0" borderId="0" xfId="0" applyFont="1"/>
    <xf numFmtId="0" fontId="5" fillId="0" borderId="1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</xf>
    <xf numFmtId="0" fontId="5" fillId="0" borderId="2" xfId="1" applyFont="1" applyBorder="1" applyAlignment="1" applyProtection="1">
      <alignment vertical="center" wrapText="1"/>
    </xf>
    <xf numFmtId="0" fontId="3" fillId="0" borderId="0" xfId="0" applyFont="1" applyProtection="1"/>
    <xf numFmtId="0" fontId="7" fillId="2" borderId="4" xfId="1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7" fillId="0" borderId="3" xfId="1" applyFont="1" applyBorder="1" applyAlignment="1" applyProtection="1">
      <alignment horizontal="center" vertical="center" wrapText="1"/>
    </xf>
    <xf numFmtId="0" fontId="9" fillId="0" borderId="3" xfId="1" applyFont="1" applyBorder="1" applyAlignment="1" applyProtection="1">
      <alignment horizontal="left" vertical="center" indent="1"/>
    </xf>
    <xf numFmtId="3" fontId="9" fillId="0" borderId="3" xfId="1" applyNumberFormat="1" applyFont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</xf>
    <xf numFmtId="165" fontId="1" fillId="0" borderId="3" xfId="0" applyNumberFormat="1" applyFont="1" applyBorder="1" applyAlignment="1" applyProtection="1">
      <alignment horizontal="center" vertical="center"/>
    </xf>
    <xf numFmtId="164" fontId="9" fillId="0" borderId="3" xfId="1" applyNumberFormat="1" applyFont="1" applyBorder="1" applyAlignment="1" applyProtection="1">
      <alignment horizontal="center" vertical="center"/>
    </xf>
    <xf numFmtId="3" fontId="8" fillId="0" borderId="3" xfId="1" applyNumberFormat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center" wrapText="1"/>
    </xf>
    <xf numFmtId="0" fontId="7" fillId="0" borderId="2" xfId="1" applyFont="1" applyBorder="1" applyAlignment="1" applyProtection="1">
      <alignment horizontal="center" vertical="center" wrapText="1"/>
    </xf>
    <xf numFmtId="165" fontId="7" fillId="0" borderId="3" xfId="1" applyNumberFormat="1" applyFont="1" applyBorder="1" applyAlignment="1" applyProtection="1">
      <alignment horizontal="center" vertical="center" wrapText="1"/>
    </xf>
    <xf numFmtId="164" fontId="8" fillId="0" borderId="3" xfId="1" applyNumberFormat="1" applyFont="1" applyBorder="1" applyAlignment="1" applyProtection="1">
      <alignment horizontal="center" vertical="center"/>
    </xf>
    <xf numFmtId="3" fontId="11" fillId="0" borderId="0" xfId="1" applyNumberFormat="1" applyFont="1" applyAlignment="1" applyProtection="1">
      <alignment horizontal="center" vertical="center"/>
    </xf>
    <xf numFmtId="0" fontId="12" fillId="0" borderId="0" xfId="1" applyFont="1" applyAlignment="1" applyProtection="1">
      <alignment horizontal="center" vertical="center"/>
    </xf>
    <xf numFmtId="0" fontId="7" fillId="0" borderId="3" xfId="1" applyFont="1" applyBorder="1" applyAlignment="1" applyProtection="1">
      <alignment horizontal="center" vertical="center" wrapText="1"/>
    </xf>
    <xf numFmtId="165" fontId="7" fillId="0" borderId="3" xfId="1" applyNumberFormat="1" applyFont="1" applyBorder="1" applyAlignment="1" applyProtection="1">
      <alignment horizontal="center" vertical="center"/>
    </xf>
    <xf numFmtId="3" fontId="8" fillId="0" borderId="0" xfId="1" applyNumberFormat="1" applyFont="1" applyAlignment="1" applyProtection="1">
      <alignment horizontal="center" vertical="center"/>
    </xf>
    <xf numFmtId="0" fontId="7" fillId="0" borderId="0" xfId="1" applyFont="1" applyAlignment="1" applyProtection="1">
      <alignment horizontal="center" vertical="center" wrapText="1"/>
    </xf>
    <xf numFmtId="165" fontId="7" fillId="0" borderId="0" xfId="1" applyNumberFormat="1" applyFont="1" applyAlignment="1" applyProtection="1">
      <alignment horizontal="center" vertical="center"/>
    </xf>
    <xf numFmtId="164" fontId="8" fillId="0" borderId="2" xfId="1" applyNumberFormat="1" applyFont="1" applyBorder="1" applyAlignment="1" applyProtection="1">
      <alignment horizontal="center" vertical="center"/>
    </xf>
    <xf numFmtId="0" fontId="1" fillId="0" borderId="0" xfId="0" applyFont="1" applyProtection="1"/>
    <xf numFmtId="3" fontId="7" fillId="0" borderId="3" xfId="1" applyNumberFormat="1" applyFont="1" applyBorder="1" applyAlignment="1" applyProtection="1">
      <alignment horizontal="center" vertical="center" wrapText="1"/>
    </xf>
    <xf numFmtId="3" fontId="4" fillId="0" borderId="0" xfId="1" applyNumberFormat="1" applyFont="1" applyAlignment="1" applyProtection="1">
      <alignment horizontal="center" vertical="center"/>
    </xf>
    <xf numFmtId="49" fontId="4" fillId="0" borderId="0" xfId="1" applyNumberFormat="1" applyFont="1" applyAlignment="1" applyProtection="1">
      <alignment horizontal="center" vertical="center"/>
    </xf>
    <xf numFmtId="0" fontId="7" fillId="0" borderId="2" xfId="1" applyFont="1" applyBorder="1" applyAlignment="1" applyProtection="1">
      <alignment horizontal="center" vertical="center" wrapText="1"/>
    </xf>
    <xf numFmtId="164" fontId="9" fillId="0" borderId="2" xfId="1" applyNumberFormat="1" applyFont="1" applyBorder="1" applyAlignment="1" applyProtection="1">
      <alignment horizontal="center" vertical="center"/>
    </xf>
    <xf numFmtId="0" fontId="9" fillId="0" borderId="0" xfId="1" applyFont="1" applyProtection="1"/>
    <xf numFmtId="0" fontId="9" fillId="0" borderId="0" xfId="1" applyFont="1" applyAlignment="1" applyProtection="1">
      <alignment horizontal="left" vertical="center" indent="1"/>
    </xf>
    <xf numFmtId="3" fontId="9" fillId="0" borderId="0" xfId="1" applyNumberFormat="1" applyFont="1" applyAlignment="1" applyProtection="1">
      <alignment horizontal="center" vertical="center"/>
    </xf>
    <xf numFmtId="165" fontId="1" fillId="0" borderId="0" xfId="0" applyNumberFormat="1" applyFont="1" applyAlignment="1" applyProtection="1">
      <alignment horizontal="center" vertical="center"/>
    </xf>
    <xf numFmtId="0" fontId="10" fillId="0" borderId="0" xfId="0" applyFont="1" applyProtection="1"/>
    <xf numFmtId="3" fontId="7" fillId="0" borderId="1" xfId="0" applyNumberFormat="1" applyFont="1" applyBorder="1" applyAlignment="1" applyProtection="1">
      <alignment horizontal="center" vertical="center" wrapText="1"/>
    </xf>
    <xf numFmtId="3" fontId="7" fillId="0" borderId="6" xfId="0" applyNumberFormat="1" applyFont="1" applyBorder="1" applyAlignment="1" applyProtection="1">
      <alignment horizontal="center" vertical="center" wrapText="1"/>
    </xf>
    <xf numFmtId="165" fontId="13" fillId="0" borderId="3" xfId="0" applyNumberFormat="1" applyFont="1" applyBorder="1" applyAlignment="1" applyProtection="1">
      <alignment horizontal="centerContinuous" vertical="center"/>
    </xf>
    <xf numFmtId="0" fontId="6" fillId="0" borderId="0" xfId="0" applyFont="1" applyProtection="1"/>
    <xf numFmtId="166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FEF97B8F-1138-4B1A-9B6C-F353653ED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B2B33-471A-4AF8-9EE4-F874B58E9F18}">
  <dimension ref="A1:F23"/>
  <sheetViews>
    <sheetView showGridLines="0" tabSelected="1" topLeftCell="A2" zoomScale="70" zoomScaleNormal="70" workbookViewId="0">
      <selection activeCell="H9" sqref="H9"/>
    </sheetView>
  </sheetViews>
  <sheetFormatPr baseColWidth="10" defaultColWidth="11.453125" defaultRowHeight="16" x14ac:dyDescent="0.4"/>
  <cols>
    <col min="1" max="1" width="28.453125" style="1" customWidth="1"/>
    <col min="2" max="2" width="17.81640625" style="1" customWidth="1"/>
    <col min="3" max="3" width="19.453125" style="1" customWidth="1"/>
    <col min="4" max="5" width="18.1796875" style="1" customWidth="1"/>
    <col min="6" max="6" width="18.1796875" style="1" hidden="1" customWidth="1"/>
    <col min="7" max="16384" width="11.453125" style="1"/>
  </cols>
  <sheetData>
    <row r="1" spans="1:6" ht="46.5" customHeight="1" x14ac:dyDescent="0.4">
      <c r="A1" s="2" t="s">
        <v>20</v>
      </c>
      <c r="B1" s="3"/>
      <c r="C1" s="3"/>
      <c r="D1" s="3"/>
      <c r="E1" s="4"/>
      <c r="F1" s="5"/>
    </row>
    <row r="2" spans="1:6" x14ac:dyDescent="0.4">
      <c r="A2" s="6"/>
      <c r="B2" s="6"/>
      <c r="C2" s="6"/>
      <c r="D2" s="6"/>
      <c r="E2" s="6"/>
      <c r="F2" s="6"/>
    </row>
    <row r="3" spans="1:6" ht="37" customHeight="1" x14ac:dyDescent="0.4">
      <c r="A3" s="7" t="s">
        <v>0</v>
      </c>
      <c r="B3" s="8"/>
      <c r="C3" s="8"/>
      <c r="D3" s="8"/>
      <c r="E3" s="8"/>
      <c r="F3" s="8"/>
    </row>
    <row r="4" spans="1:6" ht="37.5" customHeight="1" x14ac:dyDescent="0.4">
      <c r="A4" s="9" t="s">
        <v>1</v>
      </c>
      <c r="B4" s="9" t="s">
        <v>11</v>
      </c>
      <c r="C4" s="10" t="s">
        <v>6</v>
      </c>
      <c r="D4" s="10" t="s">
        <v>12</v>
      </c>
      <c r="E4" s="10" t="s">
        <v>15</v>
      </c>
      <c r="F4" s="10" t="s">
        <v>7</v>
      </c>
    </row>
    <row r="5" spans="1:6" ht="30" customHeight="1" x14ac:dyDescent="0.4">
      <c r="A5" s="11" t="s">
        <v>2</v>
      </c>
      <c r="B5" s="12">
        <v>20000</v>
      </c>
      <c r="C5" s="13">
        <v>0.85</v>
      </c>
      <c r="D5" s="44"/>
      <c r="E5" s="14">
        <f>B5*D5</f>
        <v>0</v>
      </c>
      <c r="F5" s="15">
        <f>B5*C5</f>
        <v>17000</v>
      </c>
    </row>
    <row r="6" spans="1:6" ht="30" customHeight="1" x14ac:dyDescent="0.4">
      <c r="A6" s="11" t="s">
        <v>3</v>
      </c>
      <c r="B6" s="12">
        <v>4000</v>
      </c>
      <c r="C6" s="13">
        <v>0.93</v>
      </c>
      <c r="D6" s="45"/>
      <c r="E6" s="14">
        <f>B6*D6</f>
        <v>0</v>
      </c>
      <c r="F6" s="15">
        <f>B6*C6</f>
        <v>3720</v>
      </c>
    </row>
    <row r="7" spans="1:6" ht="30" customHeight="1" x14ac:dyDescent="0.4">
      <c r="A7" s="16" t="s">
        <v>4</v>
      </c>
      <c r="B7" s="16">
        <f>SUM(B5:B6)</f>
        <v>24000</v>
      </c>
      <c r="C7" s="17" t="s">
        <v>16</v>
      </c>
      <c r="D7" s="18"/>
      <c r="E7" s="19">
        <f>SUM(E5:E6)</f>
        <v>0</v>
      </c>
      <c r="F7" s="20">
        <f>SUM(F5:F6)</f>
        <v>20720</v>
      </c>
    </row>
    <row r="8" spans="1:6" x14ac:dyDescent="0.4">
      <c r="A8" s="21"/>
      <c r="B8" s="21"/>
      <c r="C8" s="22"/>
      <c r="D8" s="22"/>
      <c r="E8" s="22"/>
      <c r="F8" s="22"/>
    </row>
    <row r="9" spans="1:6" ht="38.15" customHeight="1" x14ac:dyDescent="0.4">
      <c r="A9" s="16" t="s">
        <v>5</v>
      </c>
      <c r="B9" s="9" t="s">
        <v>13</v>
      </c>
      <c r="C9" s="10" t="s">
        <v>8</v>
      </c>
      <c r="D9" s="10" t="s">
        <v>14</v>
      </c>
      <c r="E9" s="10" t="s">
        <v>15</v>
      </c>
      <c r="F9" s="10" t="s">
        <v>9</v>
      </c>
    </row>
    <row r="10" spans="1:6" ht="30" customHeight="1" x14ac:dyDescent="0.4">
      <c r="A10" s="11" t="s">
        <v>2</v>
      </c>
      <c r="B10" s="12">
        <v>220</v>
      </c>
      <c r="C10" s="13">
        <v>12.45</v>
      </c>
      <c r="D10" s="45"/>
      <c r="E10" s="14">
        <f>B10*D10</f>
        <v>0</v>
      </c>
      <c r="F10" s="15">
        <f>B10*C10</f>
        <v>2739</v>
      </c>
    </row>
    <row r="11" spans="1:6" ht="30" customHeight="1" x14ac:dyDescent="0.4">
      <c r="A11" s="11" t="s">
        <v>3</v>
      </c>
      <c r="B11" s="12">
        <v>44</v>
      </c>
      <c r="C11" s="13">
        <v>19.7</v>
      </c>
      <c r="D11" s="45"/>
      <c r="E11" s="14">
        <f>B11*D11</f>
        <v>0</v>
      </c>
      <c r="F11" s="15">
        <f>B11*C11</f>
        <v>866.8</v>
      </c>
    </row>
    <row r="12" spans="1:6" ht="30" customHeight="1" x14ac:dyDescent="0.4">
      <c r="A12" s="16" t="s">
        <v>4</v>
      </c>
      <c r="B12" s="16">
        <f>SUM(B10:B11)</f>
        <v>264</v>
      </c>
      <c r="C12" s="23" t="s">
        <v>18</v>
      </c>
      <c r="D12" s="23"/>
      <c r="E12" s="24">
        <f>SUM(E10:E11)</f>
        <v>0</v>
      </c>
      <c r="F12" s="20">
        <f>SUM(F10:F11)</f>
        <v>3605.8</v>
      </c>
    </row>
    <row r="13" spans="1:6" ht="11.5" customHeight="1" x14ac:dyDescent="0.4">
      <c r="A13" s="25"/>
      <c r="B13" s="25"/>
      <c r="C13" s="26"/>
      <c r="D13" s="26"/>
      <c r="E13" s="27"/>
      <c r="F13" s="28"/>
    </row>
    <row r="14" spans="1:6" ht="30" customHeight="1" x14ac:dyDescent="0.4">
      <c r="A14" s="29"/>
      <c r="B14" s="30" t="s">
        <v>17</v>
      </c>
      <c r="C14" s="30"/>
      <c r="D14" s="30"/>
      <c r="E14" s="24">
        <f>SUM(E7+E12)</f>
        <v>0</v>
      </c>
      <c r="F14" s="20">
        <f>F7+F12</f>
        <v>24325.8</v>
      </c>
    </row>
    <row r="15" spans="1:6" x14ac:dyDescent="0.4">
      <c r="A15" s="31"/>
      <c r="B15" s="31"/>
      <c r="C15" s="31"/>
      <c r="D15" s="31"/>
      <c r="E15" s="31"/>
      <c r="F15" s="32"/>
    </row>
    <row r="16" spans="1:6" ht="37" customHeight="1" x14ac:dyDescent="0.4">
      <c r="A16" s="7" t="s">
        <v>23</v>
      </c>
      <c r="B16" s="8"/>
      <c r="C16" s="8"/>
      <c r="D16" s="8"/>
      <c r="E16" s="8"/>
      <c r="F16" s="8"/>
    </row>
    <row r="17" spans="1:6" ht="38.15" customHeight="1" x14ac:dyDescent="0.4">
      <c r="A17" s="16" t="s">
        <v>5</v>
      </c>
      <c r="B17" s="9" t="s">
        <v>21</v>
      </c>
      <c r="C17" s="10" t="s">
        <v>6</v>
      </c>
      <c r="D17" s="10" t="s">
        <v>12</v>
      </c>
      <c r="E17" s="10" t="s">
        <v>15</v>
      </c>
      <c r="F17" s="33" t="s">
        <v>10</v>
      </c>
    </row>
    <row r="18" spans="1:6" ht="38.15" customHeight="1" x14ac:dyDescent="0.4">
      <c r="A18" s="11" t="s">
        <v>2</v>
      </c>
      <c r="B18" s="12">
        <v>1800</v>
      </c>
      <c r="C18" s="13">
        <v>2.0099999999999998</v>
      </c>
      <c r="D18" s="45"/>
      <c r="E18" s="14">
        <f>B18*D18</f>
        <v>0</v>
      </c>
      <c r="F18" s="33"/>
    </row>
    <row r="19" spans="1:6" ht="30" customHeight="1" x14ac:dyDescent="0.4">
      <c r="A19" s="11" t="s">
        <v>3</v>
      </c>
      <c r="B19" s="12">
        <v>200</v>
      </c>
      <c r="C19" s="13">
        <v>2.66</v>
      </c>
      <c r="D19" s="45"/>
      <c r="E19" s="14">
        <f>B19*D19</f>
        <v>0</v>
      </c>
      <c r="F19" s="34">
        <f>B19*C19</f>
        <v>532</v>
      </c>
    </row>
    <row r="20" spans="1:6" ht="28.5" customHeight="1" x14ac:dyDescent="0.4">
      <c r="A20" s="16" t="s">
        <v>4</v>
      </c>
      <c r="B20" s="16">
        <f>SUM(B18:B19)</f>
        <v>2000</v>
      </c>
      <c r="C20" s="23" t="s">
        <v>22</v>
      </c>
      <c r="D20" s="23"/>
      <c r="E20" s="24">
        <f>SUM(E18:E19)</f>
        <v>0</v>
      </c>
      <c r="F20" s="35"/>
    </row>
    <row r="21" spans="1:6" ht="11.5" customHeight="1" x14ac:dyDescent="0.4">
      <c r="A21" s="36"/>
      <c r="B21" s="37"/>
      <c r="C21" s="38"/>
      <c r="D21" s="38"/>
      <c r="E21" s="38"/>
      <c r="F21" s="34"/>
    </row>
    <row r="22" spans="1:6" ht="7.5" customHeight="1" x14ac:dyDescent="0.4">
      <c r="A22" s="39"/>
      <c r="B22" s="39"/>
      <c r="C22" s="39"/>
      <c r="D22" s="39"/>
      <c r="E22" s="39"/>
      <c r="F22" s="39"/>
    </row>
    <row r="23" spans="1:6" ht="37" customHeight="1" x14ac:dyDescent="0.5">
      <c r="A23" s="40" t="s">
        <v>19</v>
      </c>
      <c r="B23" s="41"/>
      <c r="C23" s="41"/>
      <c r="D23" s="41"/>
      <c r="E23" s="42">
        <f>E20+E14</f>
        <v>0</v>
      </c>
      <c r="F23" s="43"/>
    </row>
  </sheetData>
  <sheetProtection algorithmName="SHA-512" hashValue="2tYxkFYT5FznWXsCsX54VveM06Jgb4JLbg1NEYFBqOAx6GtfcfPe3EZWhvtdB3crMd+LZWIG/C0/S8eqZmqSRw==" saltValue="VJ7R9qcbSen7aCseODi3NA==" spinCount="100000" sheet="1" objects="1" scenarios="1"/>
  <mergeCells count="8">
    <mergeCell ref="A23:D23"/>
    <mergeCell ref="A1:E1"/>
    <mergeCell ref="A3:F3"/>
    <mergeCell ref="A16:F16"/>
    <mergeCell ref="C7:D7"/>
    <mergeCell ref="C12:D12"/>
    <mergeCell ref="B14:D14"/>
    <mergeCell ref="C20:D20"/>
  </mergeCells>
  <pageMargins left="1.1023622047244095" right="0.70866141732283472" top="0.74803149606299213" bottom="0.74803149606299213" header="0.31496062992125984" footer="0.31496062992125984"/>
  <pageSetup paperSize="9" scale="72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Dulce Pardillos</cp:lastModifiedBy>
  <cp:lastPrinted>2025-06-09T16:18:04Z</cp:lastPrinted>
  <dcterms:created xsi:type="dcterms:W3CDTF">2023-01-31T12:47:56Z</dcterms:created>
  <dcterms:modified xsi:type="dcterms:W3CDTF">2025-11-14T09:38:24Z</dcterms:modified>
</cp:coreProperties>
</file>