
<file path=[Content_Types].xml><?xml version="1.0" encoding="utf-8"?>
<Types xmlns="http://schemas.openxmlformats.org/package/2006/content-types">
  <Default Extension="bin" ContentType="application/vnd.openxmlformats-officedocument.spreadsheetml.customProperty"/>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defaultThemeVersion="202300"/>
  <mc:AlternateContent xmlns:mc="http://schemas.openxmlformats.org/markup-compatibility/2006">
    <mc:Choice Requires="x15">
      <x15ac:absPath xmlns:x15ac="http://schemas.microsoft.com/office/spreadsheetml/2010/11/ac" url="Y:\2025\25-207 obra inst de barabdilla de protección\3 Pliego y calendario\"/>
    </mc:Choice>
  </mc:AlternateContent>
  <xr:revisionPtr revIDLastSave="0" documentId="13_ncr:1_{DBAD75FF-3349-439D-A823-714AC139EF24}" xr6:coauthVersionLast="47" xr6:coauthVersionMax="47" xr10:uidLastSave="{00000000-0000-0000-0000-000000000000}"/>
  <bookViews>
    <workbookView xWindow="19090" yWindow="-110" windowWidth="19420" windowHeight="10300" xr2:uid="{322752F7-0A24-4CD0-B159-7A1010654B4B}"/>
  </bookViews>
  <sheets>
    <sheet name="DESGLOSE OFERTA"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5" i="1" l="1"/>
  <c r="H19" i="1"/>
  <c r="H18" i="1"/>
  <c r="H16" i="1"/>
  <c r="H17" i="1"/>
  <c r="H20" i="1" l="1"/>
  <c r="H21" i="1" s="1"/>
  <c r="H22" i="1" l="1"/>
  <c r="H23" i="1" s="1"/>
</calcChain>
</file>

<file path=xl/sharedStrings.xml><?xml version="1.0" encoding="utf-8"?>
<sst xmlns="http://schemas.openxmlformats.org/spreadsheetml/2006/main" count="28" uniqueCount="24">
  <si>
    <t>CONCEPTO</t>
  </si>
  <si>
    <t>DESCRIPCIÓN DE CAPITULOS</t>
  </si>
  <si>
    <t>GASTOS GENERALES (13%)</t>
  </si>
  <si>
    <t>BENEFICIO INDUSTRIAL (6%)</t>
  </si>
  <si>
    <t>TOTAL OFERTADO PEC
GASTOS GENERALES + BENEFICIO INDUSTRIAL (13 % + 6 %)  IVA EXCLUIDO</t>
  </si>
  <si>
    <t xml:space="preserve">DESGLOSE DE OFERTA ECONÓMICA </t>
  </si>
  <si>
    <t>CANTIDAD</t>
  </si>
  <si>
    <t>UNIDAD</t>
  </si>
  <si>
    <t>ML</t>
  </si>
  <si>
    <t>SEGURIDAD Y SALUD</t>
  </si>
  <si>
    <t>FICHA DE PRECIOS UNITARIOS
INSTRUCCIONES DE CUMPLIMENTACIÓN DE LA TABLA:</t>
  </si>
  <si>
    <t>El licitador deberá cumplimentar ÚNICAMENTE las celdas sombreadas en AZUL de la columna "PRECIO UNITARIO OFERTADO (PEM) IVA EXCLUIDO". En estas celdas tendrá que introducir los importes unitarios ofertados para cada partida.
Tanto los valores de la columna "Subtotal ofertado", como el de "Total ofertado PEM" se calcularán automáticamente a partir de los importes unitarios ofertados introducidos.
El resto de las celdas se encuentran bloqueadas, por lo que, el licitador no podrá introducir en ellas ni modificar ningún dato.
El IMPORTE TOTAL OFERTADO PEM que aparezca en este documento deberá coincidir con el señalado en el Modelo de oferta económica del Pliego Administrativo.</t>
  </si>
  <si>
    <r>
      <rPr>
        <b/>
        <sz val="12"/>
        <rFont val="Aptos Narrow"/>
        <family val="2"/>
        <scheme val="minor"/>
      </rPr>
      <t>Entradas de los pabellones 3, 4, 5, 6, 7 y 8, ancladas sobre panel sándwich</t>
    </r>
    <r>
      <rPr>
        <sz val="11"/>
        <rFont val="Aptos Narrow"/>
        <family val="2"/>
        <scheme val="minor"/>
      </rPr>
      <t xml:space="preserve">
•	Altura total 110 cm.
•	Montantes de tubo 40 X 40 m separados 1.200 mm. entre ejes.
•	Pasamanos superior en tubo de 50 mm diámetro.
•	Tubo intermedio de 20 mm,
•	Rodapié inferior en chapa de 100 mm. de alto y espesor 1 mm.
•	Anclaje a la chapa base mediante tornillos de métrica 10, tuerca de bloqueo y placa de 3mm en la cara inferior para asegurar la instalación en cada montante.
•	Toda la estructura suministrada irá lacada en RAL 7015.</t>
    </r>
  </si>
  <si>
    <r>
      <rPr>
        <b/>
        <sz val="12"/>
        <rFont val="Aptos Narrow"/>
        <family val="2"/>
        <scheme val="minor"/>
      </rPr>
      <t>Altillos sobre las cafeterías del fondo de los pabellones 3, 4, 5, 7 y 8, sobre losa de hormigón</t>
    </r>
    <r>
      <rPr>
        <sz val="11"/>
        <rFont val="Aptos Narrow"/>
        <family val="2"/>
        <scheme val="minor"/>
      </rPr>
      <t xml:space="preserve">
•	Altura total 110 cm.
•	Montantes de tubo 40 X 40 m separados 1.200 mm. entre ejes.
•	Pasamanos superior en tubo de 50 mm diámetro.
•	Tubo intermedio de 20 mm,
•	Rodapié inferior en chapa de 100 mm. de alto y espesor 1 mm.
•	Anclaje a la losa de hormigón mediante taco químico y tornillos de métrica 10 con tuerca de bloqueo.
•	Toda la estructura suministrada irá lacada en RAL 7015.</t>
    </r>
  </si>
  <si>
    <r>
      <rPr>
        <b/>
        <sz val="12"/>
        <rFont val="Aptos Narrow"/>
        <family val="2"/>
        <scheme val="minor"/>
      </rPr>
      <t>Protecciones en parte superior de muebles de unidades de tratamiento de aire de los pabellones 9 y 10.</t>
    </r>
    <r>
      <rPr>
        <sz val="11"/>
        <rFont val="Aptos Narrow"/>
        <family val="2"/>
        <scheme val="minor"/>
      </rPr>
      <t xml:space="preserve">
•	Barandilla metálica de 1100 mm de altura libre
•	Montantes de tubo 40 X 40, separados 1200 mm, 
•	Pasamanos y tubo longitudinal intermedio mediante tubo 40 X 40 
•	Rodapié de chapa de 100 mm. de altura.
•	Anclaje a la chapa base sándwich mediante tornillos de métrica 10, tuerca de bloqueo y placa de 3mm en la cara inferior para asegurar la instalación en cada montante.
•	Toda la estructura será suministrará lacada en RAL 7015.
</t>
    </r>
  </si>
  <si>
    <r>
      <rPr>
        <b/>
        <sz val="12"/>
        <rFont val="Aptos Narrow"/>
        <family val="2"/>
        <scheme val="minor"/>
      </rPr>
      <t>Polipastos a instalar en parte superior de muebles de unidades de tratamiento de aire de los pabellones 9 y 10.</t>
    </r>
    <r>
      <rPr>
        <sz val="11"/>
        <rFont val="Aptos Narrow"/>
        <family val="2"/>
        <scheme val="minor"/>
      </rPr>
      <t xml:space="preserve">
•	Suministro e instalacion de polipasto manual de cadena HS-J 1.0/6M con base metalica pivotante anclada a pilar metalico existente..
•	Visado por Colegio Profesional certificado de idoneidad técnica de montaje de polipasto de todas las instalaciones ejecutadas.</t>
    </r>
  </si>
  <si>
    <t>Precio unitario ofertado (PEM) iva excluido</t>
  </si>
  <si>
    <t>Subtotal ofertado</t>
  </si>
  <si>
    <t>EL IMPORTE TOTAL OFERTADO PEC EN ESTE ANEXO DEBE COINCIDIR CON EL IMPORTE REFLEJADO EN EL  "MODELO DE OFERTA ECONÓMICA"</t>
  </si>
  <si>
    <t>El ofertante no podrá superar el presupuesto máximo de licitación</t>
  </si>
  <si>
    <t>En ..........................., ........ de .............................. de 20……..........</t>
  </si>
  <si>
    <t>Fdo.: ..........................................................</t>
  </si>
  <si>
    <t>(Firma y sello de la empresa)</t>
  </si>
  <si>
    <t xml:space="preserve"> IMPORTE TOTAL OFERTADO PEM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</si>
</sst>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
    <numFmt numFmtId="165" formatCode="#,##0.00\ &quot;€&quot;"/>
  </numFmts>
  <fonts count="9" x14ac:knownFonts="1">
    <font>
      <sz val="11"/>
      <color theme="1"/>
      <name val="Aptos Narrow"/>
      <family val="2"/>
      <scheme val="minor"/>
    </font>
    <font>
      <b/>
      <sz val="11"/>
      <color theme="1"/>
      <name val="Aptos Narrow"/>
      <family val="2"/>
      <scheme val="minor"/>
    </font>
    <font>
      <b/>
      <sz val="14"/>
      <color theme="1"/>
      <name val="Aptos Narrow"/>
      <family val="2"/>
      <scheme val="minor"/>
    </font>
    <font>
      <sz val="8"/>
      <color theme="1"/>
      <name val="Aptos Narrow"/>
      <family val="2"/>
      <scheme val="minor"/>
    </font>
    <font>
      <sz val="10"/>
      <color theme="1"/>
      <name val="Aptos Narrow"/>
      <family val="2"/>
      <scheme val="minor"/>
    </font>
    <font>
      <b/>
      <sz val="12"/>
      <name val="Aptos Narrow"/>
      <family val="2"/>
      <scheme val="minor"/>
    </font>
    <font>
      <sz val="11"/>
      <name val="Aptos Narrow"/>
      <family val="2"/>
      <scheme val="minor"/>
    </font>
    <font>
      <sz val="6"/>
      <color theme="1"/>
      <name val="Aptos Narrow"/>
      <family val="2"/>
      <scheme val="minor"/>
    </font>
    <font>
      <b/>
      <sz val="10"/>
      <color theme="1"/>
      <name val="Aptos Narrow"/>
      <family val="2"/>
      <scheme val="minor"/>
    </font>
  </fonts>
  <fills count="7">
    <fill>
      <patternFill patternType="none"/>
    </fill>
    <fill>
      <patternFill patternType="gray125"/>
    </fill>
    <fill>
      <patternFill patternType="solid">
        <fgColor theme="0" tint="-0.14999847407452621"/>
        <bgColor indexed="64"/>
      </patternFill>
    </fill>
    <fill>
      <patternFill patternType="solid">
        <fgColor theme="9" tint="0.79998168889431442"/>
        <bgColor indexed="64"/>
      </patternFill>
    </fill>
    <fill>
      <patternFill patternType="solid">
        <fgColor theme="0"/>
        <bgColor indexed="64"/>
      </patternFill>
    </fill>
    <fill>
      <patternFill patternType="solid">
        <fgColor theme="2"/>
        <bgColor indexed="64"/>
      </patternFill>
    </fill>
    <fill>
      <patternFill patternType="solid">
        <fgColor theme="3" tint="0.89999084444715716"/>
        <bgColor indexed="64"/>
      </patternFill>
    </fill>
  </fills>
  <borders count="11">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1">
    <xf numFmtId="0" fontId="0" fillId="0" borderId="0"/>
  </cellStyleXfs>
  <cellXfs count="57">
    <xf numFmtId="0" fontId="0" fillId="0" borderId="0" xfId="0"/>
    <xf numFmtId="0" fontId="0" fillId="4" borderId="0" xfId="0" applyFill="1"/>
    <xf numFmtId="0" fontId="1" fillId="0" borderId="1" xfId="0" applyFont="1" applyBorder="1" applyAlignment="1">
      <alignment horizontal="center" vertical="center"/>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xf>
    <xf numFmtId="165" fontId="1" fillId="0" borderId="1" xfId="0" applyNumberFormat="1" applyFont="1" applyBorder="1" applyAlignment="1">
      <alignment horizontal="center" vertical="center"/>
    </xf>
    <xf numFmtId="164" fontId="0" fillId="4" borderId="0" xfId="0" applyNumberFormat="1" applyFill="1"/>
    <xf numFmtId="0" fontId="3" fillId="0" borderId="0" xfId="0" applyFont="1"/>
    <xf numFmtId="165" fontId="0" fillId="0" borderId="0" xfId="0" applyNumberFormat="1"/>
    <xf numFmtId="165" fontId="1" fillId="6" borderId="1" xfId="0" applyNumberFormat="1" applyFont="1" applyFill="1" applyBorder="1" applyAlignment="1" applyProtection="1">
      <alignment horizontal="center" vertical="center"/>
      <protection locked="0"/>
    </xf>
    <xf numFmtId="165" fontId="1" fillId="6" borderId="5" xfId="0" applyNumberFormat="1" applyFont="1" applyFill="1" applyBorder="1" applyAlignment="1" applyProtection="1">
      <alignment horizontal="center" vertical="center"/>
      <protection locked="0"/>
    </xf>
    <xf numFmtId="0" fontId="6" fillId="0" borderId="1" xfId="0" applyFont="1" applyBorder="1" applyAlignment="1">
      <alignment horizontal="center" vertical="center"/>
    </xf>
    <xf numFmtId="0" fontId="6" fillId="0" borderId="5" xfId="0" applyFont="1" applyBorder="1" applyAlignment="1">
      <alignment horizontal="center" vertical="center"/>
    </xf>
    <xf numFmtId="0" fontId="6" fillId="0" borderId="7" xfId="0" applyFont="1" applyBorder="1" applyAlignment="1">
      <alignment horizontal="center" vertical="center"/>
    </xf>
    <xf numFmtId="0" fontId="7" fillId="4" borderId="0" xfId="0" applyFont="1" applyFill="1"/>
    <xf numFmtId="165" fontId="7" fillId="0" borderId="0" xfId="0" applyNumberFormat="1" applyFont="1"/>
    <xf numFmtId="0" fontId="7" fillId="0" borderId="0" xfId="0" applyFont="1"/>
    <xf numFmtId="0" fontId="4" fillId="4" borderId="0" xfId="0" applyFont="1" applyFill="1"/>
    <xf numFmtId="0" fontId="8" fillId="0" borderId="0" xfId="0" applyFont="1"/>
    <xf numFmtId="0" fontId="4" fillId="0" borderId="0" xfId="0" applyFont="1"/>
    <xf numFmtId="165" fontId="4" fillId="0" borderId="0" xfId="0" applyNumberFormat="1" applyFont="1"/>
    <xf numFmtId="0" fontId="8" fillId="4" borderId="0" xfId="0" applyFont="1" applyFill="1" applyAlignment="1">
      <alignment horizontal="center"/>
    </xf>
    <xf numFmtId="0" fontId="4" fillId="4" borderId="0" xfId="0" applyFont="1" applyFill="1" applyAlignment="1">
      <alignment horizontal="right"/>
    </xf>
    <xf numFmtId="165" fontId="4" fillId="4" borderId="0" xfId="0" applyNumberFormat="1" applyFont="1" applyFill="1"/>
    <xf numFmtId="165" fontId="4" fillId="4" borderId="0" xfId="0" applyNumberFormat="1" applyFont="1" applyFill="1" applyAlignment="1">
      <alignment horizontal="right"/>
    </xf>
    <xf numFmtId="0" fontId="4" fillId="4" borderId="0" xfId="0" applyFont="1" applyFill="1" applyAlignment="1">
      <alignment horizontal="right"/>
    </xf>
    <xf numFmtId="0" fontId="4" fillId="4" borderId="0" xfId="0" applyFont="1" applyFill="1" applyAlignment="1">
      <alignment horizontal="center"/>
    </xf>
    <xf numFmtId="0" fontId="1" fillId="0" borderId="0" xfId="0" applyFont="1" applyAlignment="1">
      <alignment horizontal="center" wrapText="1"/>
    </xf>
    <xf numFmtId="0" fontId="1" fillId="0" borderId="0" xfId="0" applyFont="1" applyAlignment="1">
      <alignment horizontal="center"/>
    </xf>
    <xf numFmtId="0" fontId="4" fillId="5" borderId="0" xfId="0" applyFont="1" applyFill="1" applyAlignment="1">
      <alignment horizontal="left" vertical="center" wrapText="1"/>
    </xf>
    <xf numFmtId="0" fontId="8" fillId="0" borderId="0" xfId="0" applyFont="1" applyAlignment="1">
      <alignment horizontal="center"/>
    </xf>
    <xf numFmtId="165" fontId="1" fillId="3" borderId="1" xfId="0" applyNumberFormat="1" applyFont="1" applyFill="1" applyBorder="1" applyAlignment="1">
      <alignment horizontal="center" vertical="center"/>
    </xf>
    <xf numFmtId="0" fontId="6" fillId="0" borderId="1" xfId="0" applyFont="1" applyBorder="1" applyAlignment="1">
      <alignment horizontal="left" wrapText="1"/>
    </xf>
    <xf numFmtId="0" fontId="6" fillId="0" borderId="1" xfId="0" applyFont="1" applyBorder="1" applyAlignment="1">
      <alignment horizontal="left"/>
    </xf>
    <xf numFmtId="0" fontId="6" fillId="0" borderId="5" xfId="0" applyFont="1" applyBorder="1" applyAlignment="1">
      <alignment horizontal="left" wrapText="1"/>
    </xf>
    <xf numFmtId="0" fontId="6" fillId="0" borderId="5" xfId="0" applyFont="1" applyBorder="1" applyAlignment="1">
      <alignment horizontal="left"/>
    </xf>
    <xf numFmtId="165" fontId="1" fillId="3" borderId="5" xfId="0" applyNumberFormat="1" applyFont="1" applyFill="1" applyBorder="1" applyAlignment="1">
      <alignment horizontal="center" vertical="center"/>
    </xf>
    <xf numFmtId="0" fontId="2" fillId="4" borderId="0" xfId="0" applyFont="1" applyFill="1" applyAlignment="1">
      <alignment horizontal="center" vertical="center"/>
    </xf>
    <xf numFmtId="0" fontId="1" fillId="0" borderId="1" xfId="0" applyFont="1" applyBorder="1" applyAlignment="1">
      <alignment horizontal="center" vertical="center"/>
    </xf>
    <xf numFmtId="0" fontId="1" fillId="2" borderId="1" xfId="0" applyFont="1" applyFill="1" applyBorder="1" applyAlignment="1">
      <alignment horizontal="center" vertical="center"/>
    </xf>
    <xf numFmtId="0" fontId="1" fillId="2" borderId="1" xfId="0" applyFont="1" applyFill="1" applyBorder="1" applyAlignment="1">
      <alignment horizontal="center"/>
    </xf>
    <xf numFmtId="0" fontId="6" fillId="0" borderId="1" xfId="0" applyFont="1" applyBorder="1" applyAlignment="1">
      <alignment horizontal="left" vertical="center" wrapText="1"/>
    </xf>
    <xf numFmtId="165" fontId="1" fillId="4" borderId="1" xfId="0" applyNumberFormat="1" applyFont="1" applyFill="1" applyBorder="1" applyAlignment="1">
      <alignment horizontal="center" vertical="center"/>
    </xf>
    <xf numFmtId="165" fontId="1" fillId="3" borderId="6" xfId="0" applyNumberFormat="1" applyFont="1" applyFill="1" applyBorder="1" applyAlignment="1">
      <alignment horizontal="center" vertical="center"/>
    </xf>
    <xf numFmtId="0" fontId="1" fillId="0" borderId="1" xfId="0" applyFont="1" applyBorder="1" applyAlignment="1">
      <alignment horizontal="center" wrapText="1"/>
    </xf>
    <xf numFmtId="0" fontId="1" fillId="0" borderId="1" xfId="0" applyFont="1" applyBorder="1" applyAlignment="1">
      <alignment horizontal="center"/>
    </xf>
    <xf numFmtId="165" fontId="1" fillId="0" borderId="2" xfId="0" applyNumberFormat="1" applyFont="1" applyBorder="1" applyAlignment="1">
      <alignment horizontal="center" vertical="center" wrapText="1"/>
    </xf>
    <xf numFmtId="165" fontId="1" fillId="0" borderId="3" xfId="0" applyNumberFormat="1" applyFont="1" applyBorder="1" applyAlignment="1">
      <alignment horizontal="center" vertical="center" wrapText="1"/>
    </xf>
    <xf numFmtId="165" fontId="1" fillId="0" borderId="4" xfId="0" applyNumberFormat="1" applyFont="1" applyBorder="1" applyAlignment="1">
      <alignment horizontal="center" vertical="center" wrapText="1"/>
    </xf>
    <xf numFmtId="0" fontId="0" fillId="2" borderId="2" xfId="0" applyFill="1" applyBorder="1" applyAlignment="1">
      <alignment horizontal="right"/>
    </xf>
    <xf numFmtId="0" fontId="0" fillId="2" borderId="4" xfId="0" applyFill="1" applyBorder="1" applyAlignment="1">
      <alignment horizontal="right"/>
    </xf>
    <xf numFmtId="0" fontId="1" fillId="0" borderId="8" xfId="0" applyFont="1" applyBorder="1" applyAlignment="1">
      <alignment horizontal="right" vertical="center"/>
    </xf>
    <xf numFmtId="0" fontId="1" fillId="0" borderId="9" xfId="0" applyFont="1" applyBorder="1" applyAlignment="1">
      <alignment horizontal="right" vertical="center"/>
    </xf>
    <xf numFmtId="0" fontId="1" fillId="0" borderId="10" xfId="0" applyFont="1" applyBorder="1" applyAlignment="1">
      <alignment horizontal="right" vertical="center"/>
    </xf>
    <xf numFmtId="165" fontId="0" fillId="0" borderId="2" xfId="0" applyNumberFormat="1" applyBorder="1" applyAlignment="1">
      <alignment horizontal="center" vertical="center"/>
    </xf>
    <xf numFmtId="165" fontId="0" fillId="0" borderId="3" xfId="0" applyNumberFormat="1" applyBorder="1" applyAlignment="1">
      <alignment horizontal="center" vertical="center"/>
    </xf>
    <xf numFmtId="165" fontId="0" fillId="0" borderId="4" xfId="0" applyNumberForma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customProperty" Target="../customProperty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40D8F9-F382-4677-B6E5-B26BA2594848}">
  <dimension ref="A1:N41"/>
  <sheetViews>
    <sheetView tabSelected="1" zoomScale="70" zoomScaleNormal="70" workbookViewId="0">
      <selection activeCell="M8" sqref="M8"/>
    </sheetView>
  </sheetViews>
  <sheetFormatPr baseColWidth="10" defaultRowHeight="14.5" x14ac:dyDescent="0.35"/>
  <cols>
    <col min="3" max="3" width="17.81640625" customWidth="1"/>
    <col min="4" max="4" width="50.453125" customWidth="1"/>
    <col min="5" max="5" width="10.7265625" customWidth="1"/>
    <col min="6" max="6" width="12.26953125" customWidth="1"/>
    <col min="7" max="7" width="19.1796875" customWidth="1"/>
    <col min="8" max="8" width="11.1796875" customWidth="1"/>
    <col min="9" max="9" width="9.453125" customWidth="1"/>
    <col min="11" max="11" width="2.54296875" customWidth="1"/>
    <col min="13" max="13" width="16.453125" bestFit="1" customWidth="1"/>
  </cols>
  <sheetData>
    <row r="1" spans="1:14" ht="27.75" customHeight="1" x14ac:dyDescent="0.35">
      <c r="A1" s="7"/>
      <c r="B1" s="7"/>
      <c r="C1" s="27" t="s">
        <v>10</v>
      </c>
      <c r="D1" s="28"/>
      <c r="E1" s="28"/>
      <c r="F1" s="28"/>
      <c r="G1" s="28"/>
      <c r="H1" s="28"/>
    </row>
    <row r="2" spans="1:14" x14ac:dyDescent="0.35">
      <c r="A2" s="7"/>
      <c r="B2" s="7"/>
      <c r="E2" s="8"/>
      <c r="F2" s="8"/>
      <c r="G2" s="8"/>
      <c r="H2" s="8"/>
    </row>
    <row r="3" spans="1:14" ht="15" customHeight="1" x14ac:dyDescent="0.35">
      <c r="A3" s="29" t="s">
        <v>11</v>
      </c>
      <c r="B3" s="29"/>
      <c r="C3" s="29"/>
      <c r="D3" s="29"/>
      <c r="E3" s="29"/>
      <c r="F3" s="29"/>
      <c r="G3" s="29"/>
      <c r="H3" s="29"/>
      <c r="I3" s="29"/>
      <c r="J3" s="29"/>
    </row>
    <row r="4" spans="1:14" ht="24" customHeight="1" x14ac:dyDescent="0.35">
      <c r="A4" s="29"/>
      <c r="B4" s="29"/>
      <c r="C4" s="29"/>
      <c r="D4" s="29"/>
      <c r="E4" s="29"/>
      <c r="F4" s="29"/>
      <c r="G4" s="29"/>
      <c r="H4" s="29"/>
      <c r="I4" s="29"/>
      <c r="J4" s="29"/>
    </row>
    <row r="5" spans="1:14" ht="24" customHeight="1" x14ac:dyDescent="0.35">
      <c r="A5" s="29"/>
      <c r="B5" s="29"/>
      <c r="C5" s="29"/>
      <c r="D5" s="29"/>
      <c r="E5" s="29"/>
      <c r="F5" s="29"/>
      <c r="G5" s="29"/>
      <c r="H5" s="29"/>
      <c r="I5" s="29"/>
      <c r="J5" s="29"/>
    </row>
    <row r="6" spans="1:14" x14ac:dyDescent="0.35">
      <c r="A6" s="29"/>
      <c r="B6" s="29"/>
      <c r="C6" s="29"/>
      <c r="D6" s="29"/>
      <c r="E6" s="29"/>
      <c r="F6" s="29"/>
      <c r="G6" s="29"/>
      <c r="H6" s="29"/>
      <c r="I6" s="29"/>
      <c r="J6" s="29"/>
    </row>
    <row r="7" spans="1:14" x14ac:dyDescent="0.35">
      <c r="A7" s="29"/>
      <c r="B7" s="29"/>
      <c r="C7" s="29"/>
      <c r="D7" s="29"/>
      <c r="E7" s="29"/>
      <c r="F7" s="29"/>
      <c r="G7" s="29"/>
      <c r="H7" s="29"/>
      <c r="I7" s="29"/>
      <c r="J7" s="29"/>
    </row>
    <row r="8" spans="1:14" x14ac:dyDescent="0.35">
      <c r="A8" s="29"/>
      <c r="B8" s="29"/>
      <c r="C8" s="29"/>
      <c r="D8" s="29"/>
      <c r="E8" s="29"/>
      <c r="F8" s="29"/>
      <c r="G8" s="29"/>
      <c r="H8" s="29"/>
      <c r="I8" s="29"/>
      <c r="J8" s="29"/>
    </row>
    <row r="9" spans="1:14" ht="21.75" customHeight="1" x14ac:dyDescent="0.35">
      <c r="A9" s="29"/>
      <c r="B9" s="29"/>
      <c r="C9" s="29"/>
      <c r="D9" s="29"/>
      <c r="E9" s="29"/>
      <c r="F9" s="29"/>
      <c r="G9" s="29"/>
      <c r="H9" s="29"/>
      <c r="I9" s="29"/>
      <c r="J9" s="29"/>
    </row>
    <row r="11" spans="1:14" x14ac:dyDescent="0.35">
      <c r="A11" s="1"/>
      <c r="B11" s="1"/>
      <c r="C11" s="1"/>
      <c r="D11" s="1"/>
      <c r="E11" s="1"/>
      <c r="F11" s="1"/>
      <c r="G11" s="1"/>
      <c r="H11" s="1"/>
      <c r="I11" s="1"/>
      <c r="J11" s="1"/>
      <c r="K11" s="1"/>
      <c r="L11" s="1"/>
      <c r="M11" s="1"/>
      <c r="N11" s="1"/>
    </row>
    <row r="12" spans="1:14" ht="23.15" customHeight="1" x14ac:dyDescent="0.35">
      <c r="A12" s="37" t="s">
        <v>5</v>
      </c>
      <c r="B12" s="37"/>
      <c r="C12" s="37"/>
      <c r="D12" s="37"/>
      <c r="E12" s="37"/>
      <c r="F12" s="37"/>
      <c r="G12" s="37"/>
      <c r="H12" s="37"/>
      <c r="I12" s="37"/>
      <c r="J12" s="37"/>
      <c r="K12" s="37"/>
      <c r="L12" s="1"/>
      <c r="M12" s="1"/>
      <c r="N12" s="1"/>
    </row>
    <row r="13" spans="1:14" ht="43.5" x14ac:dyDescent="0.35">
      <c r="A13" s="38" t="s">
        <v>0</v>
      </c>
      <c r="B13" s="38"/>
      <c r="C13" s="38"/>
      <c r="D13" s="38"/>
      <c r="E13" s="2" t="s">
        <v>7</v>
      </c>
      <c r="F13" s="2" t="s">
        <v>6</v>
      </c>
      <c r="G13" s="3" t="s">
        <v>16</v>
      </c>
      <c r="H13" s="38" t="s">
        <v>17</v>
      </c>
      <c r="I13" s="38"/>
      <c r="J13" s="38"/>
      <c r="K13" s="38"/>
      <c r="L13" s="1"/>
      <c r="M13" s="1"/>
      <c r="N13" s="1"/>
    </row>
    <row r="14" spans="1:14" ht="22" customHeight="1" x14ac:dyDescent="0.35">
      <c r="A14" s="39" t="s">
        <v>1</v>
      </c>
      <c r="B14" s="39"/>
      <c r="C14" s="39"/>
      <c r="D14" s="39"/>
      <c r="E14" s="4"/>
      <c r="F14" s="4"/>
      <c r="G14" s="40"/>
      <c r="H14" s="40"/>
      <c r="I14" s="40"/>
      <c r="J14" s="40"/>
      <c r="K14" s="40"/>
      <c r="L14" s="1"/>
      <c r="M14" s="1"/>
      <c r="N14" s="1"/>
    </row>
    <row r="15" spans="1:14" ht="136" customHeight="1" x14ac:dyDescent="0.35">
      <c r="A15" s="32" t="s">
        <v>12</v>
      </c>
      <c r="B15" s="33"/>
      <c r="C15" s="33"/>
      <c r="D15" s="33"/>
      <c r="E15" s="11" t="s">
        <v>8</v>
      </c>
      <c r="F15" s="11">
        <v>160</v>
      </c>
      <c r="G15" s="9">
        <v>1</v>
      </c>
      <c r="H15" s="31">
        <f>+F15*G15</f>
        <v>160</v>
      </c>
      <c r="I15" s="31"/>
      <c r="J15" s="31"/>
      <c r="K15" s="31"/>
      <c r="L15" s="1"/>
      <c r="M15" s="1"/>
      <c r="N15" s="1"/>
    </row>
    <row r="16" spans="1:14" ht="123.65" customHeight="1" x14ac:dyDescent="0.35">
      <c r="A16" s="32" t="s">
        <v>13</v>
      </c>
      <c r="B16" s="33"/>
      <c r="C16" s="33"/>
      <c r="D16" s="33"/>
      <c r="E16" s="11" t="s">
        <v>8</v>
      </c>
      <c r="F16" s="11">
        <v>245</v>
      </c>
      <c r="G16" s="9">
        <v>1</v>
      </c>
      <c r="H16" s="31">
        <f t="shared" ref="H16:H17" si="0">+F16*G16</f>
        <v>245</v>
      </c>
      <c r="I16" s="31"/>
      <c r="J16" s="31"/>
      <c r="K16" s="31"/>
      <c r="L16" s="1"/>
      <c r="M16" s="1"/>
      <c r="N16" s="1"/>
    </row>
    <row r="17" spans="1:14" ht="144.65" customHeight="1" x14ac:dyDescent="0.35">
      <c r="A17" s="32" t="s">
        <v>14</v>
      </c>
      <c r="B17" s="33"/>
      <c r="C17" s="33"/>
      <c r="D17" s="33"/>
      <c r="E17" s="11" t="s">
        <v>8</v>
      </c>
      <c r="F17" s="11">
        <v>200</v>
      </c>
      <c r="G17" s="9">
        <v>1</v>
      </c>
      <c r="H17" s="36">
        <f t="shared" si="0"/>
        <v>200</v>
      </c>
      <c r="I17" s="36"/>
      <c r="J17" s="36"/>
      <c r="K17" s="36"/>
      <c r="L17" s="1"/>
      <c r="M17" s="1"/>
      <c r="N17" s="1"/>
    </row>
    <row r="18" spans="1:14" ht="95.15" customHeight="1" x14ac:dyDescent="0.35">
      <c r="A18" s="34" t="s">
        <v>15</v>
      </c>
      <c r="B18" s="35"/>
      <c r="C18" s="35"/>
      <c r="D18" s="35"/>
      <c r="E18" s="12" t="s">
        <v>7</v>
      </c>
      <c r="F18" s="13">
        <v>10</v>
      </c>
      <c r="G18" s="10">
        <v>1</v>
      </c>
      <c r="H18" s="36">
        <f t="shared" ref="H18" si="1">+F18*G18</f>
        <v>10</v>
      </c>
      <c r="I18" s="36"/>
      <c r="J18" s="36"/>
      <c r="K18" s="36"/>
      <c r="L18" s="1"/>
      <c r="M18" s="1"/>
      <c r="N18" s="1"/>
    </row>
    <row r="19" spans="1:14" ht="46.5" customHeight="1" x14ac:dyDescent="0.35">
      <c r="A19" s="41" t="s">
        <v>9</v>
      </c>
      <c r="B19" s="41"/>
      <c r="C19" s="41"/>
      <c r="D19" s="41"/>
      <c r="E19" s="11" t="s">
        <v>7</v>
      </c>
      <c r="F19" s="11">
        <v>1</v>
      </c>
      <c r="G19" s="5">
        <v>850</v>
      </c>
      <c r="H19" s="42">
        <f t="shared" ref="H19" si="2">+F19*G19</f>
        <v>850</v>
      </c>
      <c r="I19" s="42"/>
      <c r="J19" s="42"/>
      <c r="K19" s="42"/>
      <c r="L19" s="1"/>
      <c r="M19" s="1"/>
      <c r="N19" s="1"/>
    </row>
    <row r="20" spans="1:14" ht="48.65" customHeight="1" x14ac:dyDescent="0.35">
      <c r="A20" s="51" t="s">
        <v>23</v>
      </c>
      <c r="B20" s="52"/>
      <c r="C20" s="52"/>
      <c r="D20" s="52"/>
      <c r="E20" s="52"/>
      <c r="F20" s="52"/>
      <c r="G20" s="53"/>
      <c r="H20" s="43">
        <f>+H15+H16+H17+H18+H19</f>
        <v>1465</v>
      </c>
      <c r="I20" s="43"/>
      <c r="J20" s="43"/>
      <c r="K20" s="43"/>
      <c r="L20" s="1"/>
      <c r="M20" s="6"/>
      <c r="N20" s="1"/>
    </row>
    <row r="21" spans="1:14" ht="29.5" customHeight="1" x14ac:dyDescent="0.35">
      <c r="A21" s="1"/>
      <c r="B21" s="1"/>
      <c r="C21" s="1"/>
      <c r="D21" s="1"/>
      <c r="E21" s="1"/>
      <c r="F21" s="49" t="s">
        <v>2</v>
      </c>
      <c r="G21" s="50"/>
      <c r="H21" s="54">
        <f>+H20*13%</f>
        <v>190.45000000000002</v>
      </c>
      <c r="I21" s="55"/>
      <c r="J21" s="55"/>
      <c r="K21" s="56"/>
      <c r="L21" s="1"/>
      <c r="M21" s="1"/>
      <c r="N21" s="1"/>
    </row>
    <row r="22" spans="1:14" ht="26.15" customHeight="1" x14ac:dyDescent="0.35">
      <c r="A22" s="1"/>
      <c r="B22" s="1"/>
      <c r="C22" s="1"/>
      <c r="D22" s="1"/>
      <c r="E22" s="1"/>
      <c r="F22" s="49" t="s">
        <v>3</v>
      </c>
      <c r="G22" s="50"/>
      <c r="H22" s="54">
        <f>+H20*6%</f>
        <v>87.899999999999991</v>
      </c>
      <c r="I22" s="55"/>
      <c r="J22" s="55"/>
      <c r="K22" s="56"/>
      <c r="L22" s="1"/>
      <c r="M22" s="1"/>
      <c r="N22" s="1"/>
    </row>
    <row r="23" spans="1:14" ht="61.5" customHeight="1" x14ac:dyDescent="0.35">
      <c r="A23" s="1"/>
      <c r="B23" s="1"/>
      <c r="C23" s="1"/>
      <c r="D23" s="1"/>
      <c r="E23" s="1"/>
      <c r="F23" s="44" t="s">
        <v>4</v>
      </c>
      <c r="G23" s="45"/>
      <c r="H23" s="46">
        <f>+H20+H21+H22</f>
        <v>1743.3500000000001</v>
      </c>
      <c r="I23" s="47"/>
      <c r="J23" s="47"/>
      <c r="K23" s="48"/>
      <c r="L23" s="1"/>
      <c r="M23" s="1"/>
      <c r="N23" s="1"/>
    </row>
    <row r="24" spans="1:14" x14ac:dyDescent="0.35">
      <c r="A24" s="1"/>
      <c r="B24" s="1"/>
      <c r="C24" s="1"/>
      <c r="D24" s="1"/>
      <c r="E24" s="1"/>
      <c r="F24" s="1"/>
      <c r="G24" s="1"/>
      <c r="H24" s="1"/>
      <c r="I24" s="1"/>
      <c r="J24" s="1"/>
      <c r="K24" s="1"/>
      <c r="L24" s="1"/>
      <c r="M24" s="1"/>
      <c r="N24" s="1"/>
    </row>
    <row r="25" spans="1:14" x14ac:dyDescent="0.35">
      <c r="A25" s="1"/>
      <c r="B25" s="1"/>
      <c r="C25" s="17"/>
      <c r="D25" s="17"/>
      <c r="E25" s="17"/>
      <c r="F25" s="17"/>
      <c r="G25" s="17"/>
      <c r="H25" s="17"/>
      <c r="I25" s="17"/>
      <c r="J25" s="17"/>
      <c r="K25" s="17"/>
      <c r="L25" s="17"/>
      <c r="M25" s="1"/>
      <c r="N25" s="1"/>
    </row>
    <row r="26" spans="1:14" x14ac:dyDescent="0.35">
      <c r="A26" s="7"/>
      <c r="B26" s="7"/>
      <c r="C26" s="30" t="s">
        <v>18</v>
      </c>
      <c r="D26" s="30"/>
      <c r="E26" s="30"/>
      <c r="F26" s="30"/>
      <c r="G26" s="30"/>
      <c r="H26" s="30"/>
      <c r="I26" s="18"/>
      <c r="J26" s="18"/>
      <c r="K26" s="18"/>
      <c r="L26" s="18"/>
    </row>
    <row r="27" spans="1:14" x14ac:dyDescent="0.35">
      <c r="A27" s="7"/>
      <c r="B27" s="7"/>
      <c r="C27" s="30" t="s">
        <v>19</v>
      </c>
      <c r="D27" s="30"/>
      <c r="E27" s="30"/>
      <c r="F27" s="30"/>
      <c r="G27" s="30"/>
      <c r="H27" s="30"/>
      <c r="I27" s="18"/>
      <c r="J27" s="18"/>
      <c r="K27" s="18"/>
      <c r="L27" s="18"/>
    </row>
    <row r="28" spans="1:14" x14ac:dyDescent="0.35">
      <c r="A28" s="7"/>
      <c r="B28" s="7"/>
      <c r="C28" s="19"/>
      <c r="D28" s="19"/>
      <c r="E28" s="20"/>
      <c r="F28" s="20"/>
      <c r="G28" s="20"/>
      <c r="H28" s="20"/>
      <c r="I28" s="19"/>
      <c r="J28" s="19"/>
      <c r="K28" s="19"/>
      <c r="L28" s="19"/>
    </row>
    <row r="29" spans="1:14" x14ac:dyDescent="0.35">
      <c r="A29" s="7"/>
      <c r="B29" s="7"/>
      <c r="C29" s="19"/>
      <c r="D29" s="19"/>
      <c r="E29" s="20"/>
      <c r="F29" s="20"/>
      <c r="G29" s="20"/>
      <c r="H29" s="20"/>
      <c r="I29" s="21"/>
      <c r="J29" s="21"/>
      <c r="K29" s="19"/>
      <c r="L29" s="19"/>
    </row>
    <row r="30" spans="1:14" x14ac:dyDescent="0.35">
      <c r="A30" s="7"/>
      <c r="B30" s="7"/>
      <c r="C30" s="25" t="s">
        <v>20</v>
      </c>
      <c r="D30" s="25"/>
      <c r="E30" s="25"/>
      <c r="F30" s="25"/>
      <c r="G30" s="25"/>
      <c r="H30" s="23"/>
      <c r="I30" s="17"/>
      <c r="J30" s="17"/>
      <c r="K30" s="17"/>
      <c r="L30" s="17"/>
    </row>
    <row r="31" spans="1:14" x14ac:dyDescent="0.35">
      <c r="A31" s="7"/>
      <c r="B31" s="7"/>
      <c r="C31" s="22"/>
      <c r="D31" s="22"/>
      <c r="E31" s="24"/>
      <c r="F31" s="24"/>
      <c r="G31" s="24"/>
      <c r="H31" s="20"/>
      <c r="I31" s="17"/>
      <c r="J31" s="17"/>
      <c r="K31" s="17"/>
      <c r="L31" s="17"/>
    </row>
    <row r="32" spans="1:14" x14ac:dyDescent="0.35">
      <c r="A32" s="7"/>
      <c r="B32" s="7"/>
      <c r="C32" s="22"/>
      <c r="D32" s="22"/>
      <c r="E32" s="24"/>
      <c r="F32" s="24"/>
      <c r="G32" s="24"/>
      <c r="H32" s="20"/>
      <c r="I32" s="17"/>
      <c r="J32" s="17"/>
      <c r="K32" s="17"/>
      <c r="L32" s="17"/>
    </row>
    <row r="33" spans="1:14" x14ac:dyDescent="0.35">
      <c r="A33" s="7"/>
      <c r="B33" s="7"/>
      <c r="C33" s="25" t="s">
        <v>21</v>
      </c>
      <c r="D33" s="25"/>
      <c r="E33" s="25"/>
      <c r="F33" s="25"/>
      <c r="G33" s="25"/>
      <c r="H33" s="20"/>
      <c r="I33" s="17"/>
      <c r="J33" s="17"/>
      <c r="K33" s="17"/>
      <c r="L33" s="17"/>
    </row>
    <row r="34" spans="1:14" x14ac:dyDescent="0.35">
      <c r="A34" s="7"/>
      <c r="B34" s="7"/>
      <c r="C34" s="25" t="s">
        <v>22</v>
      </c>
      <c r="D34" s="25"/>
      <c r="E34" s="25"/>
      <c r="F34" s="25"/>
      <c r="G34" s="25"/>
      <c r="H34" s="20"/>
      <c r="I34" s="17"/>
      <c r="J34" s="26"/>
      <c r="K34" s="26"/>
      <c r="L34" s="17"/>
    </row>
    <row r="35" spans="1:14" x14ac:dyDescent="0.35">
      <c r="A35" s="7"/>
      <c r="B35" s="7"/>
      <c r="C35" s="16"/>
      <c r="D35" s="16"/>
      <c r="E35" s="15"/>
      <c r="F35" s="15"/>
      <c r="G35" s="15"/>
      <c r="H35" s="15"/>
      <c r="I35" s="14"/>
    </row>
    <row r="36" spans="1:14" x14ac:dyDescent="0.35">
      <c r="A36" s="1"/>
      <c r="B36" s="1"/>
      <c r="C36" s="1"/>
      <c r="D36" s="1"/>
      <c r="E36" s="1"/>
      <c r="F36" s="1"/>
      <c r="G36" s="1"/>
      <c r="H36" s="1"/>
      <c r="I36" s="1"/>
      <c r="J36" s="1"/>
      <c r="K36" s="1"/>
      <c r="L36" s="1"/>
      <c r="M36" s="1"/>
      <c r="N36" s="1"/>
    </row>
    <row r="37" spans="1:14" x14ac:dyDescent="0.35">
      <c r="A37" s="1"/>
      <c r="B37" s="1"/>
      <c r="C37" s="1"/>
      <c r="D37" s="1"/>
      <c r="E37" s="1"/>
      <c r="F37" s="1"/>
      <c r="G37" s="1"/>
      <c r="H37" s="1"/>
      <c r="I37" s="1"/>
      <c r="J37" s="1"/>
      <c r="K37" s="1"/>
      <c r="L37" s="1"/>
      <c r="M37" s="1"/>
      <c r="N37" s="1"/>
    </row>
    <row r="38" spans="1:14" x14ac:dyDescent="0.35">
      <c r="A38" s="1"/>
      <c r="B38" s="1"/>
      <c r="C38" s="1"/>
      <c r="D38" s="1"/>
      <c r="E38" s="1"/>
      <c r="F38" s="1"/>
      <c r="G38" s="1"/>
      <c r="H38" s="1"/>
      <c r="I38" s="1"/>
      <c r="J38" s="1"/>
      <c r="K38" s="1"/>
      <c r="L38" s="1"/>
      <c r="M38" s="1"/>
      <c r="N38" s="1"/>
    </row>
    <row r="39" spans="1:14" x14ac:dyDescent="0.35">
      <c r="A39" s="1"/>
      <c r="B39" s="1"/>
      <c r="C39" s="1"/>
      <c r="D39" s="1"/>
      <c r="E39" s="1"/>
      <c r="F39" s="1"/>
      <c r="G39" s="1"/>
      <c r="H39" s="1"/>
      <c r="I39" s="1"/>
      <c r="J39" s="1"/>
      <c r="K39" s="1"/>
      <c r="L39" s="1"/>
      <c r="M39" s="1"/>
      <c r="N39" s="1"/>
    </row>
    <row r="40" spans="1:14" x14ac:dyDescent="0.35">
      <c r="A40" s="1"/>
      <c r="B40" s="1"/>
      <c r="C40" s="1"/>
      <c r="D40" s="1"/>
      <c r="E40" s="1"/>
      <c r="F40" s="1"/>
      <c r="G40" s="1"/>
      <c r="H40" s="1"/>
      <c r="I40" s="1"/>
      <c r="J40" s="1"/>
      <c r="K40" s="1"/>
      <c r="L40" s="1"/>
      <c r="M40" s="1"/>
      <c r="N40" s="1"/>
    </row>
    <row r="41" spans="1:14" x14ac:dyDescent="0.35">
      <c r="A41" s="1"/>
      <c r="B41" s="1"/>
      <c r="C41" s="1"/>
      <c r="D41" s="1"/>
      <c r="E41" s="1"/>
      <c r="F41" s="1"/>
      <c r="G41" s="1"/>
      <c r="H41" s="1"/>
      <c r="I41" s="1"/>
      <c r="J41" s="1"/>
      <c r="K41" s="1"/>
      <c r="L41" s="1"/>
      <c r="M41" s="1"/>
      <c r="N41" s="1"/>
    </row>
  </sheetData>
  <sheetProtection algorithmName="SHA-512" hashValue="JmvpgFE8JfXLBpH3cVuCl+EbVkSpwcdwQyCXXKIPVgGXjlID1/048g1kEUcyzpDNfmsocvyik2twwWhU/TsSsw==" saltValue="w90kGrvujJLbBaATY2kRIw==" spinCount="100000" sheet="1" objects="1" scenarios="1"/>
  <mergeCells count="31">
    <mergeCell ref="A19:D19"/>
    <mergeCell ref="H19:K19"/>
    <mergeCell ref="H20:K20"/>
    <mergeCell ref="F23:G23"/>
    <mergeCell ref="H23:K23"/>
    <mergeCell ref="F21:G21"/>
    <mergeCell ref="A20:G20"/>
    <mergeCell ref="F22:G22"/>
    <mergeCell ref="H21:K21"/>
    <mergeCell ref="H22:K22"/>
    <mergeCell ref="G14:K14"/>
    <mergeCell ref="A16:D16"/>
    <mergeCell ref="A17:D17"/>
    <mergeCell ref="H16:K16"/>
    <mergeCell ref="H17:K17"/>
    <mergeCell ref="C30:G30"/>
    <mergeCell ref="C33:G33"/>
    <mergeCell ref="C34:G34"/>
    <mergeCell ref="J34:K34"/>
    <mergeCell ref="C1:H1"/>
    <mergeCell ref="A3:J9"/>
    <mergeCell ref="C26:H26"/>
    <mergeCell ref="C27:H27"/>
    <mergeCell ref="H15:K15"/>
    <mergeCell ref="A15:D15"/>
    <mergeCell ref="A18:D18"/>
    <mergeCell ref="H18:K18"/>
    <mergeCell ref="A12:K12"/>
    <mergeCell ref="H13:K13"/>
    <mergeCell ref="A13:D13"/>
    <mergeCell ref="A14:D14"/>
  </mergeCells>
  <pageMargins left="0.7" right="0.7" top="0.75" bottom="0.75" header="0.3" footer="0.3"/>
  <customProperties>
    <customPr name="EpmWorksheetKeyString_GUID" r:id="rId1"/>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DESGLOSE OFERTA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Indira Cedeño</dc:creator>
  <cp:lastModifiedBy>Adriana Bastidas</cp:lastModifiedBy>
  <dcterms:created xsi:type="dcterms:W3CDTF">2024-11-29T09:40:24Z</dcterms:created>
  <dcterms:modified xsi:type="dcterms:W3CDTF">2025-12-05T09:32:34Z</dcterms:modified>
</cp:coreProperties>
</file>