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185 Audiovisuales Openspace\3 Pliego y calendario\Adicionales a publicar\"/>
    </mc:Choice>
  </mc:AlternateContent>
  <xr:revisionPtr revIDLastSave="0" documentId="13_ncr:1_{A4989789-61F9-4499-8518-1A0DC0CC1673}" xr6:coauthVersionLast="47" xr6:coauthVersionMax="47" xr10:uidLastSave="{00000000-0000-0000-0000-000000000000}"/>
  <bookViews>
    <workbookView xWindow="28680" yWindow="-120" windowWidth="29040" windowHeight="15720" xr2:uid="{7D1B7385-7103-4BF8-A2E9-1A987472E5F1}"/>
  </bookViews>
  <sheets>
    <sheet name="FICHA OFERTA ECONÓMICA" sheetId="7" r:id="rId1"/>
    <sheet name="Detalle SUMINISTRO dispositivos" sheetId="6" r:id="rId2"/>
  </sheets>
  <externalReferences>
    <externalReference r:id="rId3"/>
  </externalReferences>
  <definedNames>
    <definedName name="_Hlk180599441" localSheetId="0">'[1]Detalle de terminales'!$B$1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6" l="1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4" i="6"/>
  <c r="E35" i="6"/>
  <c r="E36" i="6"/>
  <c r="E37" i="6"/>
  <c r="E38" i="6"/>
  <c r="E39" i="6"/>
  <c r="E40" i="6"/>
  <c r="E41" i="6"/>
  <c r="E42" i="6"/>
  <c r="E43" i="6"/>
  <c r="E44" i="6"/>
  <c r="E2" i="6" l="1"/>
  <c r="E45" i="6" l="1"/>
  <c r="D4" i="7"/>
</calcChain>
</file>

<file path=xl/sharedStrings.xml><?xml version="1.0" encoding="utf-8"?>
<sst xmlns="http://schemas.openxmlformats.org/spreadsheetml/2006/main" count="53" uniqueCount="52">
  <si>
    <t>Importe unitario ofertado (euros)</t>
  </si>
  <si>
    <t>DESCRIPCIÓN</t>
  </si>
  <si>
    <t>Importe  ofertado (euros)</t>
  </si>
  <si>
    <t>Soporte de pared con inclinación Crestron TSW-770/1070-MSMK-ANG  o equivalente</t>
  </si>
  <si>
    <t>Sensor de presencia Crestron CEN-ODT-C-POE o equivalente</t>
  </si>
  <si>
    <t>Sistema de videoconferencia Logitech Rally Bar o equivalente</t>
  </si>
  <si>
    <t>Sistema de videoconferencia Logitech Meetup 2 o equivalente</t>
  </si>
  <si>
    <t>Intel NUC para videconferencia i5 / 16 GB RAM / W11 Profesional</t>
  </si>
  <si>
    <t>Intel NUC para videoconferencia i7 / 32 GB RAM / W11 Enterprise</t>
  </si>
  <si>
    <t>Kit micrófono inalámbrico de mano y diadema</t>
  </si>
  <si>
    <t>Soporte de pared fijo 55"-65"</t>
  </si>
  <si>
    <t>Monitor profesional 32" SOC</t>
  </si>
  <si>
    <t>Soporte a pared para 32"</t>
  </si>
  <si>
    <t>Unidades estimadas</t>
  </si>
  <si>
    <t>IMPORTE OFERTADO (EUROS)</t>
  </si>
  <si>
    <r>
      <rPr>
        <b/>
        <sz val="11"/>
        <color rgb="FFC00000"/>
        <rFont val="Barlow"/>
      </rPr>
      <t xml:space="preserve">(*) </t>
    </r>
    <r>
      <rPr>
        <b/>
        <sz val="11"/>
        <rFont val="Barlow"/>
      </rPr>
      <t>En coherencia con la hoja</t>
    </r>
    <r>
      <rPr>
        <b/>
        <sz val="11"/>
        <color theme="1"/>
        <rFont val="Barlow"/>
      </rPr>
      <t xml:space="preserve"> "Detalle SUMINISTRO dispositivos"</t>
    </r>
  </si>
  <si>
    <t>TOTAL OFERTADO "SUMINISTRO EQUIPAMIENTO NUEVO"</t>
  </si>
  <si>
    <t>Soporte a pared fijo para Samsung Flip 65" o equivalente</t>
  </si>
  <si>
    <t>Soporte de ruedas motorizado con cajón trasero para Samsung Flip 65" o equivalente</t>
  </si>
  <si>
    <t>Pizarra digital táctil Samsung Flip 65" o equivalente</t>
  </si>
  <si>
    <t>Pizarra digital táctil Samsung Flip 55" o equivalente</t>
  </si>
  <si>
    <t>Soporte de ruedas Flip 90º para Samsung Flip 55" o equivalente</t>
  </si>
  <si>
    <t>Dispositivo BYOD para 2 periféricos USB (videoconferencia all in one y tactilidad pantalla) y selección de fuente automática entre PC de sala y PC portátil (USB-C al portátil)</t>
  </si>
  <si>
    <t>Dispositivo BYOD para  periférico USB (tactilidad pantalla) y USB-C al portátil</t>
  </si>
  <si>
    <t>Pequeño rack con ruedas</t>
  </si>
  <si>
    <t>Distribuidor HDMI 1:4</t>
  </si>
  <si>
    <t>Smart TV 75"</t>
  </si>
  <si>
    <t>Soporte a pared para Smart TV 75"</t>
  </si>
  <si>
    <t>Soporte a pared para monitor profesional 65"</t>
  </si>
  <si>
    <t>Soporte a suelo con ruedas para monitor profesional 55"</t>
  </si>
  <si>
    <t>Cajas acústicas pasivas + trípode</t>
  </si>
  <si>
    <t>Altavoces de pared tipo columna + soporte</t>
  </si>
  <si>
    <t>Micrófono de techo + soporte</t>
  </si>
  <si>
    <t>Equipos para gestión de sonido (cámara PTZ + micrófonos de techo + altavoces de pared). Incluir todos los equipos necesarios según solución (procesador, mezclador, switch…)</t>
  </si>
  <si>
    <t>Equipos para gestión de sonido (cámara PTZ + micrófonos inalámbricos + cajas acústicas). Incluir todos los equipos necesarios según solución (amplificador, procesador,..)</t>
  </si>
  <si>
    <t>Cámara PTZ + soporte suelo/techo + control de cámara</t>
  </si>
  <si>
    <t>Cámara PTZ + trípode alto 1,70-2 metros + control de cámara</t>
  </si>
  <si>
    <r>
      <t>Suministro equipamiento nuevo con 5 años de garantía NBD con instalación y puesta en marcha; y reubicación del equipamiento actual propiedad de IFEMA MADRID con instalación y puesta en marcha</t>
    </r>
    <r>
      <rPr>
        <sz val="14"/>
        <color rgb="FFC00000"/>
        <rFont val="Barlow"/>
      </rPr>
      <t xml:space="preserve"> </t>
    </r>
    <r>
      <rPr>
        <b/>
        <sz val="14"/>
        <color rgb="FFC00000"/>
        <rFont val="Barlow"/>
      </rPr>
      <t>(*)</t>
    </r>
  </si>
  <si>
    <t>Soporte a pared motorizado con apoyo en suelo-pared para Samsung Flip 85" o equivalente</t>
  </si>
  <si>
    <t>Combo teclado + ratón inalámbrico</t>
  </si>
  <si>
    <t xml:space="preserve">Monitor profesional 75" </t>
  </si>
  <si>
    <t>Soporte a pared para monitor profesional 75"</t>
  </si>
  <si>
    <t>Pantalla 10" Roombooking Crestron TSS-1070-LB_KIT (iluminación lateral) o equivalente</t>
  </si>
  <si>
    <t>Monitor profesional 65" SOC</t>
  </si>
  <si>
    <t>EXP. 25/185_2000027433
SERVICIO DE SUMINISTRO, INSTALACIÓN Y PUESTA EN MARCHA DE EQUIPAMIENTO AUDIOVISUAL NUEVO DESTINADO A LA MODERNIZACIÓN DE ESPACIOS COLABORATIVOS DE IFEMA MADRID, Y SERVICIO DE REUBICACIÓN Y PUESTA EN MARCHA DE EQUIPAMIENTO AUDIOVISUAL ACTUAL DE IFEMA MADRID</t>
  </si>
  <si>
    <t>Monitor profesional  55"</t>
  </si>
  <si>
    <t>Dispositivo
 (5 Años de Garantía de fabricante in situ next business day) + Cableado necesario
Se indica como referencia la tecnología deseable/o equivalente</t>
  </si>
  <si>
    <t>Electrónica de control pantalla led</t>
  </si>
  <si>
    <t xml:space="preserve">Panel de control de sonido </t>
  </si>
  <si>
    <t>Panel de control de sonido</t>
  </si>
  <si>
    <t>Pantalla led P1,5 mm y 3.000 x 1.687,5 mm</t>
  </si>
  <si>
    <t>Soporte a pared pantalla led y 3.000 x 1.687,5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</si>
</sst>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C0A]_-;\-* #,##0.00\ [$€-C0A]_-;_-* &quot;-&quot;??\ [$€-C0A]_-;_-@_-"/>
    <numFmt numFmtId="165" formatCode="#,##0.00\ [$€-C0A];\-#,##0.00\ [$€-C0A]"/>
  </numFmts>
  <fonts count="17" x14ac:knownFonts="1">
    <font>
      <sz val="11"/>
      <color theme="1"/>
      <name val="Calibri"/>
      <family val="2"/>
      <scheme val="minor"/>
    </font>
    <font>
      <b/>
      <sz val="16"/>
      <name val="Barlow"/>
    </font>
    <font>
      <sz val="11"/>
      <color theme="1"/>
      <name val="Barlow"/>
    </font>
    <font>
      <b/>
      <sz val="12"/>
      <name val="Barlow"/>
    </font>
    <font>
      <b/>
      <sz val="14"/>
      <name val="Barlow"/>
    </font>
    <font>
      <b/>
      <sz val="12"/>
      <color rgb="FF000000"/>
      <name val="Barlow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4183B"/>
      <name val="Barlow"/>
    </font>
    <font>
      <sz val="14"/>
      <color rgb="FF000000"/>
      <name val="Barlow"/>
    </font>
    <font>
      <b/>
      <sz val="14"/>
      <color rgb="FF000000"/>
      <name val="Barlow"/>
    </font>
    <font>
      <b/>
      <sz val="11"/>
      <color theme="1"/>
      <name val="Barlow"/>
    </font>
    <font>
      <b/>
      <sz val="11"/>
      <color rgb="FFC00000"/>
      <name val="Barlow"/>
    </font>
    <font>
      <sz val="14"/>
      <color rgb="FFC00000"/>
      <name val="Barlow"/>
    </font>
    <font>
      <b/>
      <sz val="11"/>
      <name val="Barlow"/>
    </font>
    <font>
      <b/>
      <sz val="14"/>
      <color rgb="FFC00000"/>
      <name val="Barlow"/>
    </font>
    <font>
      <sz val="10"/>
      <name val="Barlow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0" fontId="9" fillId="0" borderId="1" xfId="0" applyFont="1" applyBorder="1" applyAlignment="1">
      <alignment horizontal="left" vertical="center" wrapText="1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65" fontId="4" fillId="3" borderId="2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EDED"/>
      <color rgb="FFEAF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femaes.sharepoint.com/sites/telecomfiles/Documentos%20compartidos/Telecom%20Files/01%20-%20Gesti&#243;n%20General/1.13%20Gesti&#243;n%20Proveedores/1.13.1%20Expedientes/25_019%20Radio%20Frecuencias/PPT/Oferta%20Econ&#243;mica%20Exp%2025%20019_v2.1.xlsx" TargetMode="External"/><Relationship Id="rId1" Type="http://schemas.openxmlformats.org/officeDocument/2006/relationships/externalLinkPath" Target="https://ifemaes-my.sharepoint.com/personal/ipolo_ifema_es/Documents/Archivos%20de%20chat%20de%20Microsoft%20Teams/Oferta%20Econ&#243;mica%20Exp%2025%20019_v2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RVICIOS SOLICITADOS"/>
      <sheetName val="Detalle de terminales"/>
    </sheetNames>
    <sheetDataSet>
      <sheetData sheetId="0"/>
      <sheetData sheetId="1">
        <row r="1">
          <cell r="B1" t="str">
            <v>Tipo de equipo a ser suministrado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7E3E7-FAA5-4FA3-B629-6D7DF84A5CB9}">
  <dimension ref="C1:E12"/>
  <sheetViews>
    <sheetView showGridLines="0" tabSelected="1" zoomScale="115" zoomScaleNormal="115" workbookViewId="0">
      <pane ySplit="2" topLeftCell="A3" activePane="bottomLeft" state="frozen"/>
      <selection pane="bottomLeft" activeCell="C4" sqref="C4"/>
    </sheetView>
  </sheetViews>
  <sheetFormatPr baseColWidth="10" defaultColWidth="11.453125" defaultRowHeight="14.5" x14ac:dyDescent="0.35"/>
  <cols>
    <col min="1" max="1" width="11.453125" style="1"/>
    <col min="2" max="2" width="8" style="1" customWidth="1"/>
    <col min="3" max="3" width="124.54296875" style="1" bestFit="1" customWidth="1"/>
    <col min="4" max="4" width="22.1796875" style="1" customWidth="1"/>
    <col min="5" max="5" width="18.54296875" style="1" customWidth="1"/>
    <col min="6" max="6" width="10.81640625" style="1" bestFit="1" customWidth="1"/>
    <col min="7" max="7" width="16" style="1" bestFit="1" customWidth="1"/>
    <col min="8" max="8" width="20.81640625" style="1" bestFit="1" customWidth="1"/>
    <col min="9" max="9" width="13.81640625" style="1" bestFit="1" customWidth="1"/>
    <col min="10" max="10" width="14.453125" style="1" bestFit="1" customWidth="1"/>
    <col min="11" max="16384" width="11.453125" style="1"/>
  </cols>
  <sheetData>
    <row r="1" spans="3:5" ht="169" customHeight="1" x14ac:dyDescent="0.35">
      <c r="C1" s="20" t="s">
        <v>44</v>
      </c>
      <c r="D1" s="20"/>
    </row>
    <row r="2" spans="3:5" ht="63" x14ac:dyDescent="0.35">
      <c r="C2" s="10" t="s">
        <v>1</v>
      </c>
      <c r="D2" s="11" t="s">
        <v>14</v>
      </c>
    </row>
    <row r="3" spans="3:5" ht="46.5" customHeight="1" x14ac:dyDescent="0.35">
      <c r="C3" s="8" t="s">
        <v>37</v>
      </c>
      <c r="D3" s="9"/>
    </row>
    <row r="4" spans="3:5" ht="38.5" customHeight="1" x14ac:dyDescent="0.35">
      <c r="D4" s="13">
        <f>SUM(D3:D3)</f>
        <v>0</v>
      </c>
    </row>
    <row r="5" spans="3:5" ht="16" x14ac:dyDescent="0.4">
      <c r="C5" s="2"/>
      <c r="D5" s="2"/>
      <c r="E5" s="2"/>
    </row>
    <row r="6" spans="3:5" ht="16" x14ac:dyDescent="0.4">
      <c r="D6" s="2"/>
    </row>
    <row r="7" spans="3:5" ht="14.5" customHeight="1" x14ac:dyDescent="0.4">
      <c r="D7" s="2"/>
    </row>
    <row r="8" spans="3:5" ht="16" x14ac:dyDescent="0.4">
      <c r="D8" s="2"/>
    </row>
    <row r="9" spans="3:5" ht="16" x14ac:dyDescent="0.4">
      <c r="D9" s="2"/>
    </row>
    <row r="10" spans="3:5" ht="16" x14ac:dyDescent="0.4">
      <c r="C10" s="12" t="s">
        <v>15</v>
      </c>
      <c r="D10" s="2"/>
    </row>
    <row r="11" spans="3:5" ht="16" x14ac:dyDescent="0.4">
      <c r="D11" s="2"/>
    </row>
    <row r="12" spans="3:5" ht="16" x14ac:dyDescent="0.4">
      <c r="D12" s="2"/>
    </row>
  </sheetData>
  <sheetProtection algorithmName="SHA-512" hashValue="kE0O9ojHRTIMlw/o6BzEXRVjekbJcngjmPOXw1qEJWVIJAeT+l2yaddYmpAoi6nCnnICIIfP14zMbiO0rYgL+A==" saltValue="FAJhG+qp2u0BYCRPkCIkhQ==" spinCount="100000" sheet="1" objects="1" scenarios="1"/>
  <mergeCells count="1"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3400-F3F2-490C-84EC-75BD7AD4A543}">
  <dimension ref="B1:E45"/>
  <sheetViews>
    <sheetView showGridLines="0" zoomScale="115" zoomScaleNormal="115" workbookViewId="0">
      <pane ySplit="1" topLeftCell="A2" activePane="bottomLeft" state="frozen"/>
      <selection pane="bottomLeft" activeCell="B10" sqref="B10"/>
    </sheetView>
  </sheetViews>
  <sheetFormatPr baseColWidth="10" defaultColWidth="44.453125" defaultRowHeight="14.5" x14ac:dyDescent="0.35"/>
  <cols>
    <col min="1" max="1" width="7.81640625" customWidth="1"/>
    <col min="2" max="2" width="78.81640625" customWidth="1"/>
    <col min="3" max="5" width="19.81640625" customWidth="1"/>
  </cols>
  <sheetData>
    <row r="1" spans="2:5" s="1" customFormat="1" ht="95.5" customHeight="1" x14ac:dyDescent="0.35">
      <c r="B1" s="19" t="s">
        <v>46</v>
      </c>
      <c r="C1" s="4" t="s">
        <v>13</v>
      </c>
      <c r="D1" s="4" t="s">
        <v>0</v>
      </c>
      <c r="E1" s="4" t="s">
        <v>2</v>
      </c>
    </row>
    <row r="2" spans="2:5" ht="17.5" customHeight="1" x14ac:dyDescent="0.35">
      <c r="B2" s="6" t="s">
        <v>38</v>
      </c>
      <c r="C2" s="17">
        <v>4</v>
      </c>
      <c r="D2" s="5"/>
      <c r="E2" s="7">
        <f>C2*D2</f>
        <v>0</v>
      </c>
    </row>
    <row r="3" spans="2:5" ht="18.5" x14ac:dyDescent="0.35">
      <c r="B3" s="6" t="s">
        <v>19</v>
      </c>
      <c r="C3" s="17">
        <v>21</v>
      </c>
      <c r="D3" s="5"/>
      <c r="E3" s="7">
        <f t="shared" ref="E3:E44" si="0">C3*D3</f>
        <v>0</v>
      </c>
    </row>
    <row r="4" spans="2:5" ht="18.5" x14ac:dyDescent="0.35">
      <c r="B4" s="6" t="s">
        <v>17</v>
      </c>
      <c r="C4" s="17">
        <v>18</v>
      </c>
      <c r="D4" s="5"/>
      <c r="E4" s="7">
        <f t="shared" si="0"/>
        <v>0</v>
      </c>
    </row>
    <row r="5" spans="2:5" ht="18.5" x14ac:dyDescent="0.35">
      <c r="B5" s="6" t="s">
        <v>18</v>
      </c>
      <c r="C5" s="17">
        <v>1</v>
      </c>
      <c r="D5" s="5"/>
      <c r="E5" s="7">
        <f t="shared" si="0"/>
        <v>0</v>
      </c>
    </row>
    <row r="6" spans="2:5" ht="18.5" x14ac:dyDescent="0.35">
      <c r="B6" s="6" t="s">
        <v>20</v>
      </c>
      <c r="C6" s="17">
        <v>9</v>
      </c>
      <c r="D6" s="5"/>
      <c r="E6" s="7">
        <f t="shared" si="0"/>
        <v>0</v>
      </c>
    </row>
    <row r="7" spans="2:5" ht="18.5" x14ac:dyDescent="0.35">
      <c r="B7" s="6" t="s">
        <v>21</v>
      </c>
      <c r="C7" s="17">
        <v>9</v>
      </c>
      <c r="D7" s="5"/>
      <c r="E7" s="7">
        <f t="shared" si="0"/>
        <v>0</v>
      </c>
    </row>
    <row r="8" spans="2:5" ht="18.5" x14ac:dyDescent="0.35">
      <c r="B8" s="6" t="s">
        <v>42</v>
      </c>
      <c r="C8" s="17">
        <v>20</v>
      </c>
      <c r="D8" s="5"/>
      <c r="E8" s="7">
        <f t="shared" si="0"/>
        <v>0</v>
      </c>
    </row>
    <row r="9" spans="2:5" s="3" customFormat="1" ht="18.5" x14ac:dyDescent="0.35">
      <c r="B9" s="6" t="s">
        <v>3</v>
      </c>
      <c r="C9" s="17">
        <v>20</v>
      </c>
      <c r="D9" s="5"/>
      <c r="E9" s="7">
        <f t="shared" si="0"/>
        <v>0</v>
      </c>
    </row>
    <row r="10" spans="2:5" ht="18.5" x14ac:dyDescent="0.35">
      <c r="B10" s="6" t="s">
        <v>4</v>
      </c>
      <c r="C10" s="17">
        <v>20</v>
      </c>
      <c r="D10" s="5"/>
      <c r="E10" s="7">
        <f t="shared" si="0"/>
        <v>0</v>
      </c>
    </row>
    <row r="11" spans="2:5" ht="18.5" x14ac:dyDescent="0.35">
      <c r="B11" s="6" t="s">
        <v>5</v>
      </c>
      <c r="C11" s="17">
        <v>4</v>
      </c>
      <c r="D11" s="5"/>
      <c r="E11" s="7">
        <f t="shared" si="0"/>
        <v>0</v>
      </c>
    </row>
    <row r="12" spans="2:5" ht="18.5" x14ac:dyDescent="0.35">
      <c r="B12" s="6" t="s">
        <v>6</v>
      </c>
      <c r="C12" s="17">
        <v>20</v>
      </c>
      <c r="D12" s="5"/>
      <c r="E12" s="7">
        <f t="shared" si="0"/>
        <v>0</v>
      </c>
    </row>
    <row r="13" spans="2:5" ht="18.5" x14ac:dyDescent="0.35">
      <c r="B13" s="6" t="s">
        <v>7</v>
      </c>
      <c r="C13" s="17">
        <v>11</v>
      </c>
      <c r="D13" s="5"/>
      <c r="E13" s="7">
        <f t="shared" si="0"/>
        <v>0</v>
      </c>
    </row>
    <row r="14" spans="2:5" ht="18.5" x14ac:dyDescent="0.35">
      <c r="B14" s="6" t="s">
        <v>8</v>
      </c>
      <c r="C14" s="17">
        <v>2</v>
      </c>
      <c r="D14" s="5"/>
      <c r="E14" s="7">
        <f t="shared" si="0"/>
        <v>0</v>
      </c>
    </row>
    <row r="15" spans="2:5" ht="30" x14ac:dyDescent="0.35">
      <c r="B15" s="6" t="s">
        <v>22</v>
      </c>
      <c r="C15" s="17">
        <v>28</v>
      </c>
      <c r="D15" s="5"/>
      <c r="E15" s="7">
        <f t="shared" si="0"/>
        <v>0</v>
      </c>
    </row>
    <row r="16" spans="2:5" ht="18.5" x14ac:dyDescent="0.35">
      <c r="B16" s="6" t="s">
        <v>23</v>
      </c>
      <c r="C16" s="17">
        <v>4</v>
      </c>
      <c r="D16" s="5"/>
      <c r="E16" s="7">
        <f t="shared" si="0"/>
        <v>0</v>
      </c>
    </row>
    <row r="17" spans="2:5" ht="18.5" x14ac:dyDescent="0.35">
      <c r="B17" s="6" t="s">
        <v>39</v>
      </c>
      <c r="C17" s="17">
        <v>18</v>
      </c>
      <c r="D17" s="5"/>
      <c r="E17" s="7">
        <f t="shared" si="0"/>
        <v>0</v>
      </c>
    </row>
    <row r="18" spans="2:5" ht="18.5" x14ac:dyDescent="0.35">
      <c r="B18" s="14" t="s">
        <v>36</v>
      </c>
      <c r="C18" s="14">
        <v>1</v>
      </c>
      <c r="D18" s="5"/>
      <c r="E18" s="7">
        <f t="shared" si="0"/>
        <v>0</v>
      </c>
    </row>
    <row r="19" spans="2:5" ht="18.5" x14ac:dyDescent="0.35">
      <c r="B19" s="14" t="s">
        <v>9</v>
      </c>
      <c r="C19" s="14">
        <v>1</v>
      </c>
      <c r="D19" s="5"/>
      <c r="E19" s="7">
        <f t="shared" si="0"/>
        <v>0</v>
      </c>
    </row>
    <row r="20" spans="2:5" ht="18.5" x14ac:dyDescent="0.35">
      <c r="B20" s="14" t="s">
        <v>30</v>
      </c>
      <c r="C20" s="14">
        <v>4</v>
      </c>
      <c r="D20" s="5"/>
      <c r="E20" s="7">
        <f t="shared" si="0"/>
        <v>0</v>
      </c>
    </row>
    <row r="21" spans="2:5" ht="18.5" x14ac:dyDescent="0.35">
      <c r="B21" s="14" t="s">
        <v>25</v>
      </c>
      <c r="C21" s="14">
        <v>1</v>
      </c>
      <c r="D21" s="5"/>
      <c r="E21" s="7">
        <f t="shared" si="0"/>
        <v>0</v>
      </c>
    </row>
    <row r="22" spans="2:5" ht="18.5" x14ac:dyDescent="0.35">
      <c r="B22" s="14" t="s">
        <v>48</v>
      </c>
      <c r="C22" s="14">
        <v>1</v>
      </c>
      <c r="D22" s="5"/>
      <c r="E22" s="7">
        <f t="shared" si="0"/>
        <v>0</v>
      </c>
    </row>
    <row r="23" spans="2:5" ht="40" customHeight="1" x14ac:dyDescent="0.35">
      <c r="B23" s="14" t="s">
        <v>34</v>
      </c>
      <c r="C23" s="14">
        <v>1</v>
      </c>
      <c r="D23" s="5"/>
      <c r="E23" s="7">
        <f t="shared" si="0"/>
        <v>0</v>
      </c>
    </row>
    <row r="24" spans="2:5" ht="18.5" x14ac:dyDescent="0.35">
      <c r="B24" s="14" t="s">
        <v>24</v>
      </c>
      <c r="C24" s="14">
        <v>1</v>
      </c>
      <c r="D24" s="5"/>
      <c r="E24" s="7">
        <f t="shared" si="0"/>
        <v>0</v>
      </c>
    </row>
    <row r="25" spans="2:5" ht="18.5" x14ac:dyDescent="0.35">
      <c r="B25" s="15" t="s">
        <v>35</v>
      </c>
      <c r="C25" s="15">
        <v>1</v>
      </c>
      <c r="D25" s="5"/>
      <c r="E25" s="7">
        <f t="shared" si="0"/>
        <v>0</v>
      </c>
    </row>
    <row r="26" spans="2:5" ht="18.5" x14ac:dyDescent="0.35">
      <c r="B26" s="15" t="s">
        <v>32</v>
      </c>
      <c r="C26" s="15">
        <v>2</v>
      </c>
      <c r="D26" s="5"/>
      <c r="E26" s="7">
        <f t="shared" si="0"/>
        <v>0</v>
      </c>
    </row>
    <row r="27" spans="2:5" ht="18.5" x14ac:dyDescent="0.35">
      <c r="B27" s="15" t="s">
        <v>31</v>
      </c>
      <c r="C27" s="15">
        <v>4</v>
      </c>
      <c r="D27" s="5"/>
      <c r="E27" s="7">
        <f t="shared" si="0"/>
        <v>0</v>
      </c>
    </row>
    <row r="28" spans="2:5" ht="18.5" x14ac:dyDescent="0.35">
      <c r="B28" s="15" t="s">
        <v>49</v>
      </c>
      <c r="C28" s="15">
        <v>1</v>
      </c>
      <c r="D28" s="5"/>
      <c r="E28" s="7">
        <f t="shared" si="0"/>
        <v>0</v>
      </c>
    </row>
    <row r="29" spans="2:5" ht="30" x14ac:dyDescent="0.35">
      <c r="B29" s="15" t="s">
        <v>33</v>
      </c>
      <c r="C29" s="15">
        <v>1</v>
      </c>
      <c r="D29" s="5"/>
      <c r="E29" s="7">
        <f t="shared" si="0"/>
        <v>0</v>
      </c>
    </row>
    <row r="30" spans="2:5" ht="18.5" x14ac:dyDescent="0.35">
      <c r="B30" s="15" t="s">
        <v>24</v>
      </c>
      <c r="C30" s="15">
        <v>1</v>
      </c>
      <c r="D30" s="5"/>
      <c r="E30" s="7">
        <f t="shared" si="0"/>
        <v>0</v>
      </c>
    </row>
    <row r="31" spans="2:5" ht="18.5" x14ac:dyDescent="0.35">
      <c r="B31" s="17" t="s">
        <v>50</v>
      </c>
      <c r="C31" s="17">
        <v>1</v>
      </c>
      <c r="D31" s="5"/>
      <c r="E31" s="7">
        <f t="shared" si="0"/>
        <v>0</v>
      </c>
    </row>
    <row r="32" spans="2:5" ht="18.5" x14ac:dyDescent="0.35">
      <c r="B32" s="17" t="s">
        <v>51</v>
      </c>
      <c r="C32" s="17">
        <v>1</v>
      </c>
      <c r="D32" s="5"/>
      <c r="E32" s="7">
        <f t="shared" si="0"/>
        <v>0</v>
      </c>
    </row>
    <row r="33" spans="2:5" ht="18.5" x14ac:dyDescent="0.35">
      <c r="B33" s="17" t="s">
        <v>47</v>
      </c>
      <c r="C33" s="17">
        <v>1</v>
      </c>
      <c r="D33" s="5"/>
      <c r="E33" s="7">
        <f t="shared" si="0"/>
        <v>0</v>
      </c>
    </row>
    <row r="34" spans="2:5" ht="18.5" x14ac:dyDescent="0.35">
      <c r="B34" s="16" t="s">
        <v>26</v>
      </c>
      <c r="C34" s="18">
        <v>2</v>
      </c>
      <c r="D34" s="5"/>
      <c r="E34" s="7">
        <f t="shared" si="0"/>
        <v>0</v>
      </c>
    </row>
    <row r="35" spans="2:5" ht="18.5" x14ac:dyDescent="0.35">
      <c r="B35" s="16" t="s">
        <v>27</v>
      </c>
      <c r="C35" s="18">
        <v>2</v>
      </c>
      <c r="D35" s="5"/>
      <c r="E35" s="7">
        <f t="shared" si="0"/>
        <v>0</v>
      </c>
    </row>
    <row r="36" spans="2:5" ht="18.5" x14ac:dyDescent="0.35">
      <c r="B36" s="6" t="s">
        <v>43</v>
      </c>
      <c r="C36" s="17">
        <v>1</v>
      </c>
      <c r="D36" s="5"/>
      <c r="E36" s="7">
        <f t="shared" si="0"/>
        <v>0</v>
      </c>
    </row>
    <row r="37" spans="2:5" ht="18.5" x14ac:dyDescent="0.35">
      <c r="B37" s="6" t="s">
        <v>28</v>
      </c>
      <c r="C37" s="17">
        <v>1</v>
      </c>
      <c r="D37" s="5"/>
      <c r="E37" s="7">
        <f t="shared" si="0"/>
        <v>0</v>
      </c>
    </row>
    <row r="38" spans="2:5" ht="18.5" x14ac:dyDescent="0.35">
      <c r="B38" s="6" t="s">
        <v>40</v>
      </c>
      <c r="C38" s="17">
        <v>1</v>
      </c>
      <c r="D38" s="5"/>
      <c r="E38" s="7">
        <f t="shared" si="0"/>
        <v>0</v>
      </c>
    </row>
    <row r="39" spans="2:5" ht="18.5" x14ac:dyDescent="0.35">
      <c r="B39" s="6" t="s">
        <v>41</v>
      </c>
      <c r="C39" s="17">
        <v>1</v>
      </c>
      <c r="D39" s="5"/>
      <c r="E39" s="7">
        <f t="shared" si="0"/>
        <v>0</v>
      </c>
    </row>
    <row r="40" spans="2:5" ht="18.5" x14ac:dyDescent="0.35">
      <c r="B40" s="6" t="s">
        <v>45</v>
      </c>
      <c r="C40" s="17">
        <v>1</v>
      </c>
      <c r="D40" s="5"/>
      <c r="E40" s="7">
        <f t="shared" si="0"/>
        <v>0</v>
      </c>
    </row>
    <row r="41" spans="2:5" ht="18.5" x14ac:dyDescent="0.35">
      <c r="B41" s="6" t="s">
        <v>29</v>
      </c>
      <c r="C41" s="17">
        <v>1</v>
      </c>
      <c r="D41" s="5"/>
      <c r="E41" s="7">
        <f t="shared" si="0"/>
        <v>0</v>
      </c>
    </row>
    <row r="42" spans="2:5" ht="18.5" x14ac:dyDescent="0.35">
      <c r="B42" s="6" t="s">
        <v>10</v>
      </c>
      <c r="C42" s="17">
        <v>16</v>
      </c>
      <c r="D42" s="5"/>
      <c r="E42" s="7">
        <f t="shared" si="0"/>
        <v>0</v>
      </c>
    </row>
    <row r="43" spans="2:5" ht="18.5" x14ac:dyDescent="0.35">
      <c r="B43" s="6" t="s">
        <v>11</v>
      </c>
      <c r="C43" s="17">
        <v>1</v>
      </c>
      <c r="D43" s="5"/>
      <c r="E43" s="7">
        <f t="shared" si="0"/>
        <v>0</v>
      </c>
    </row>
    <row r="44" spans="2:5" ht="18.5" x14ac:dyDescent="0.35">
      <c r="B44" s="6" t="s">
        <v>12</v>
      </c>
      <c r="C44" s="17">
        <v>1</v>
      </c>
      <c r="D44" s="5"/>
      <c r="E44" s="7">
        <f t="shared" si="0"/>
        <v>0</v>
      </c>
    </row>
    <row r="45" spans="2:5" ht="18.5" x14ac:dyDescent="0.45">
      <c r="B45" s="21" t="s">
        <v>16</v>
      </c>
      <c r="C45" s="21"/>
      <c r="D45" s="21"/>
      <c r="E45" s="7">
        <f>SUM(E2:E44)</f>
        <v>0</v>
      </c>
    </row>
  </sheetData>
  <sheetProtection algorithmName="SHA-512" hashValue="mY3Q1ahPkB8FvObp3i6M2pWsm1q+CzyzBX3DVHjYla7eQZ2QsevOZ5eMsKZvtsWyGDCzNvrlZq1RsjR5qcBxiw==" saltValue="+4ja+0xsGGP0RWOud/l6xA==" spinCount="100000" sheet="1" objects="1" scenarios="1"/>
  <mergeCells count="1">
    <mergeCell ref="B45:D45"/>
  </mergeCells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9234AB1ECC8B428A86A184A744575F" ma:contentTypeVersion="18" ma:contentTypeDescription="Crear nuevo documento." ma:contentTypeScope="" ma:versionID="628cd3502d1808331ade3f5c8a7d739f">
  <xsd:schema xmlns:xsd="http://www.w3.org/2001/XMLSchema" xmlns:xs="http://www.w3.org/2001/XMLSchema" xmlns:p="http://schemas.microsoft.com/office/2006/metadata/properties" xmlns:ns2="f1da0d0d-ac19-4331-83dc-3c025b639609" xmlns:ns3="d153ef85-0ae1-42df-98a2-79a3cc3ac69a" targetNamespace="http://schemas.microsoft.com/office/2006/metadata/properties" ma:root="true" ma:fieldsID="1d76dccccea7ce7f60426efdcd8d3d47" ns2:_="" ns3:_="">
    <xsd:import namespace="f1da0d0d-ac19-4331-83dc-3c025b639609"/>
    <xsd:import namespace="d153ef85-0ae1-42df-98a2-79a3cc3ac6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a0d0d-ac19-4331-83dc-3c025b6396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7a1b4ad-d8a9-41be-8322-f6c4804cd574}" ma:internalName="TaxCatchAll" ma:showField="CatchAllData" ma:web="f1da0d0d-ac19-4331-83dc-3c025b639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53ef85-0ae1-42df-98a2-79a3cc3ac6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da0d0d-ac19-4331-83dc-3c025b639609" xsi:nil="true"/>
    <lcf76f155ced4ddcb4097134ff3c332f xmlns="d153ef85-0ae1-42df-98a2-79a3cc3ac69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26D694-3D07-4D8D-96F4-64BEE2373D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a0d0d-ac19-4331-83dc-3c025b639609"/>
    <ds:schemaRef ds:uri="d153ef85-0ae1-42df-98a2-79a3cc3ac6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05D8B8-184E-4875-8580-ABDD70790512}">
  <ds:schemaRefs>
    <ds:schemaRef ds:uri="http://schemas.microsoft.com/office/2006/metadata/properties"/>
    <ds:schemaRef ds:uri="http://schemas.microsoft.com/office/infopath/2007/PartnerControls"/>
    <ds:schemaRef ds:uri="f1da0d0d-ac19-4331-83dc-3c025b639609"/>
    <ds:schemaRef ds:uri="d153ef85-0ae1-42df-98a2-79a3cc3ac69a"/>
  </ds:schemaRefs>
</ds:datastoreItem>
</file>

<file path=customXml/itemProps3.xml><?xml version="1.0" encoding="utf-8"?>
<ds:datastoreItem xmlns:ds="http://schemas.openxmlformats.org/officeDocument/2006/customXml" ds:itemID="{0F7A23A6-D9C3-4C62-93E1-1092C2BEBEC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OFERTA ECONÓMICA</vt:lpstr>
      <vt:lpstr>Detalle SUMINISTRO dispositivos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López</dc:creator>
  <cp:keywords/>
  <dc:description/>
  <cp:lastModifiedBy>Amy Ticas</cp:lastModifiedBy>
  <cp:revision/>
  <dcterms:created xsi:type="dcterms:W3CDTF">2020-07-24T09:33:10Z</dcterms:created>
  <dcterms:modified xsi:type="dcterms:W3CDTF">2025-12-11T08:57:38Z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0x010100159234AB1ECC8B428A86A184A744575F</vt:lpwstr>
  </property>
  <property fmtid="{D5CDD505-2E9C-101B-9397-08002B2CF9AE}" pid="3" name="MediaServiceImageTags">
    <vt:lpwstr/>
  </property>
</Properties>
</file>