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224 Audiovisuales pasarela MBFWM y LOOK\3 Pliego y calendario\"/>
    </mc:Choice>
  </mc:AlternateContent>
  <xr:revisionPtr revIDLastSave="0" documentId="13_ncr:1_{8FF9959B-D03F-41EE-AE51-D8FF217F7B92}" xr6:coauthVersionLast="47" xr6:coauthVersionMax="47" xr10:uidLastSave="{00000000-0000-0000-0000-000000000000}"/>
  <bookViews>
    <workbookView xWindow="-120" yWindow="-16320" windowWidth="29040" windowHeight="15720" xr2:uid="{3D0830F0-ABB0-43E0-AEBE-0294645E192F}"/>
  </bookViews>
  <sheets>
    <sheet name="25_2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/>
  <c r="G7" i="2"/>
  <c r="G4" i="2"/>
  <c r="G5" i="2"/>
  <c r="G6" i="2"/>
  <c r="G3" i="2"/>
  <c r="D6" i="2"/>
  <c r="D4" i="2"/>
  <c r="D5" i="2"/>
  <c r="D3" i="2"/>
  <c r="L6" i="2"/>
  <c r="J6" i="2"/>
  <c r="H6" i="2"/>
  <c r="L5" i="2"/>
  <c r="J5" i="2"/>
  <c r="L4" i="2"/>
  <c r="J4" i="2"/>
  <c r="H4" i="2"/>
  <c r="L3" i="2"/>
  <c r="J3" i="2"/>
  <c r="H3" i="2"/>
  <c r="J7" i="2" l="1"/>
  <c r="M7" i="2" s="1"/>
  <c r="L7" i="2"/>
  <c r="H7" i="2"/>
</calcChain>
</file>

<file path=xl/sharedStrings.xml><?xml version="1.0" encoding="utf-8"?>
<sst xmlns="http://schemas.openxmlformats.org/spreadsheetml/2006/main" count="22" uniqueCount="18">
  <si>
    <t>Unidades</t>
  </si>
  <si>
    <t>Pasarela Polivalente</t>
  </si>
  <si>
    <t>Pasarela Bertha</t>
  </si>
  <si>
    <t xml:space="preserve">Galería de Cristal </t>
  </si>
  <si>
    <t>Importe máximo
licitación</t>
  </si>
  <si>
    <t>Subtotal ofertado</t>
  </si>
  <si>
    <t>Total ofertado 2026</t>
  </si>
  <si>
    <t>Total ofertado 2027</t>
  </si>
  <si>
    <t>Presupuesto base de licitación</t>
  </si>
  <si>
    <t>Ubicaciones</t>
  </si>
  <si>
    <t>Subtotales</t>
  </si>
  <si>
    <t>Pasarela Look (Polivalente)</t>
  </si>
  <si>
    <t>IMPORTE TOTAL OFERTADO (*)</t>
  </si>
  <si>
    <t>Los importes a aplicar en la prórroga prevista, en su caso, serán los señalados para el año 2027.</t>
  </si>
  <si>
    <t>Los importes en el año 2027 deberán ser iguales o superiores a los del año 2026.</t>
  </si>
  <si>
    <t>(*) El importe total ofertado aquí señalado deberá coincidir con el indicado en el Anexo IX-A</t>
  </si>
  <si>
    <t>Cumplimentar únicamente las celdas sombreadas en azul</t>
  </si>
  <si>
    <t>Importe ofertado
(€/UD)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</si>
</sst>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0" fillId="0" borderId="0" xfId="0" applyNumberFormat="1"/>
    <xf numFmtId="0" fontId="0" fillId="0" borderId="0" xfId="0" applyAlignment="1">
      <alignment vertical="center"/>
    </xf>
    <xf numFmtId="164" fontId="0" fillId="0" borderId="2" xfId="0" applyNumberFormat="1" applyBorder="1"/>
    <xf numFmtId="4" fontId="0" fillId="0" borderId="3" xfId="0" applyNumberFormat="1" applyBorder="1"/>
    <xf numFmtId="164" fontId="1" fillId="0" borderId="4" xfId="0" applyNumberFormat="1" applyFont="1" applyBorder="1"/>
    <xf numFmtId="4" fontId="0" fillId="0" borderId="1" xfId="0" applyNumberFormat="1" applyBorder="1"/>
    <xf numFmtId="164" fontId="0" fillId="0" borderId="6" xfId="0" applyNumberFormat="1" applyBorder="1"/>
    <xf numFmtId="164" fontId="1" fillId="0" borderId="7" xfId="0" applyNumberFormat="1" applyFont="1" applyBorder="1"/>
    <xf numFmtId="4" fontId="0" fillId="0" borderId="8" xfId="0" applyNumberFormat="1" applyBorder="1"/>
    <xf numFmtId="164" fontId="0" fillId="0" borderId="9" xfId="0" applyNumberFormat="1" applyBorder="1"/>
    <xf numFmtId="0" fontId="0" fillId="0" borderId="16" xfId="0" applyBorder="1"/>
    <xf numFmtId="0" fontId="0" fillId="0" borderId="5" xfId="0" applyBorder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0" fillId="0" borderId="17" xfId="0" applyBorder="1" applyAlignment="1">
      <alignment horizontal="center" vertical="center" wrapText="1"/>
    </xf>
    <xf numFmtId="4" fontId="0" fillId="0" borderId="18" xfId="0" applyNumberFormat="1" applyBorder="1" applyAlignment="1">
      <alignment horizontal="center" vertical="center" wrapText="1"/>
    </xf>
    <xf numFmtId="4" fontId="0" fillId="0" borderId="17" xfId="0" applyNumberForma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 wrapText="1"/>
    </xf>
    <xf numFmtId="164" fontId="0" fillId="0" borderId="22" xfId="0" applyNumberFormat="1" applyBorder="1"/>
    <xf numFmtId="0" fontId="1" fillId="0" borderId="23" xfId="0" applyFont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 wrapText="1"/>
    </xf>
    <xf numFmtId="164" fontId="0" fillId="0" borderId="25" xfId="0" applyNumberFormat="1" applyBorder="1"/>
    <xf numFmtId="4" fontId="1" fillId="0" borderId="26" xfId="0" applyNumberFormat="1" applyFont="1" applyBorder="1" applyAlignment="1">
      <alignment horizontal="center"/>
    </xf>
    <xf numFmtId="0" fontId="2" fillId="0" borderId="0" xfId="0" applyFont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/>
    </xf>
    <xf numFmtId="4" fontId="1" fillId="0" borderId="11" xfId="0" applyNumberFormat="1" applyFont="1" applyBorder="1" applyAlignment="1">
      <alignment horizontal="center"/>
    </xf>
    <xf numFmtId="4" fontId="1" fillId="0" borderId="12" xfId="0" applyNumberFormat="1" applyFont="1" applyBorder="1" applyAlignment="1">
      <alignment horizontal="center"/>
    </xf>
    <xf numFmtId="4" fontId="0" fillId="0" borderId="13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164" fontId="0" fillId="2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AB7F5-E13E-42C4-B79E-03CDC62CFDBE}">
  <dimension ref="A1:M15"/>
  <sheetViews>
    <sheetView tabSelected="1" workbookViewId="0">
      <selection activeCell="K16" sqref="K16"/>
    </sheetView>
  </sheetViews>
  <sheetFormatPr baseColWidth="10" defaultRowHeight="14.5" x14ac:dyDescent="0.35"/>
  <cols>
    <col min="1" max="1" width="23.453125" bestFit="1" customWidth="1"/>
    <col min="3" max="3" width="10.90625" style="1"/>
    <col min="4" max="4" width="0" style="1" hidden="1" customWidth="1"/>
    <col min="5" max="6" width="10.90625" style="1"/>
    <col min="7" max="7" width="0" style="1" hidden="1" customWidth="1"/>
    <col min="8" max="8" width="11.26953125" style="1" bestFit="1" customWidth="1"/>
    <col min="9" max="9" width="16.453125" bestFit="1" customWidth="1"/>
    <col min="10" max="10" width="14.7265625" bestFit="1" customWidth="1"/>
    <col min="11" max="11" width="16.453125" bestFit="1" customWidth="1"/>
    <col min="12" max="12" width="15.54296875" bestFit="1" customWidth="1"/>
  </cols>
  <sheetData>
    <row r="1" spans="1:13" ht="15" thickBot="1" x14ac:dyDescent="0.4">
      <c r="A1" s="11"/>
      <c r="B1" s="27">
        <v>2026</v>
      </c>
      <c r="C1" s="28"/>
      <c r="D1" s="19"/>
      <c r="E1" s="27">
        <v>2027</v>
      </c>
      <c r="F1" s="28"/>
      <c r="G1" s="22"/>
      <c r="H1" s="35" t="s">
        <v>10</v>
      </c>
      <c r="I1" s="27">
        <v>2026</v>
      </c>
      <c r="J1" s="28"/>
      <c r="K1" s="27">
        <v>2027</v>
      </c>
      <c r="L1" s="28"/>
    </row>
    <row r="2" spans="1:13" s="2" customFormat="1" ht="43.5" x14ac:dyDescent="0.35">
      <c r="A2" s="12" t="s">
        <v>9</v>
      </c>
      <c r="B2" s="15" t="s">
        <v>0</v>
      </c>
      <c r="C2" s="16" t="s">
        <v>4</v>
      </c>
      <c r="D2" s="20"/>
      <c r="E2" s="17" t="s">
        <v>0</v>
      </c>
      <c r="F2" s="16" t="s">
        <v>4</v>
      </c>
      <c r="G2" s="23"/>
      <c r="H2" s="36"/>
      <c r="I2" s="17" t="s">
        <v>17</v>
      </c>
      <c r="J2" s="18" t="s">
        <v>5</v>
      </c>
      <c r="K2" s="17" t="s">
        <v>17</v>
      </c>
      <c r="L2" s="18" t="s">
        <v>5</v>
      </c>
      <c r="M2" s="29" t="s">
        <v>12</v>
      </c>
    </row>
    <row r="3" spans="1:13" x14ac:dyDescent="0.35">
      <c r="A3" s="13" t="s">
        <v>1</v>
      </c>
      <c r="B3" s="6">
        <v>2</v>
      </c>
      <c r="C3" s="3">
        <v>26000</v>
      </c>
      <c r="D3" s="21">
        <f>B3*C3</f>
        <v>52000</v>
      </c>
      <c r="E3" s="6">
        <v>2</v>
      </c>
      <c r="F3" s="3">
        <v>26520</v>
      </c>
      <c r="G3" s="24">
        <f>E3*F3</f>
        <v>53040</v>
      </c>
      <c r="H3" s="7">
        <f>B3*C3+E3*F3</f>
        <v>105040</v>
      </c>
      <c r="I3" s="37"/>
      <c r="J3" s="3">
        <f>B3*I3</f>
        <v>0</v>
      </c>
      <c r="K3" s="37"/>
      <c r="L3" s="3">
        <f>E3*K3</f>
        <v>0</v>
      </c>
      <c r="M3" s="30"/>
    </row>
    <row r="4" spans="1:13" x14ac:dyDescent="0.35">
      <c r="A4" s="13" t="s">
        <v>2</v>
      </c>
      <c r="B4" s="6">
        <v>2</v>
      </c>
      <c r="C4" s="3">
        <v>9200</v>
      </c>
      <c r="D4" s="21">
        <f t="shared" ref="D4:D5" si="0">B4*C4</f>
        <v>18400</v>
      </c>
      <c r="E4" s="6">
        <v>2</v>
      </c>
      <c r="F4" s="3">
        <v>9384</v>
      </c>
      <c r="G4" s="24">
        <f t="shared" ref="G4:G6" si="1">E4*F4</f>
        <v>18768</v>
      </c>
      <c r="H4" s="7">
        <f t="shared" ref="H4:H6" si="2">B4*C4+E4*F4</f>
        <v>37168</v>
      </c>
      <c r="I4" s="37"/>
      <c r="J4" s="3">
        <f t="shared" ref="J4:J6" si="3">B4*I4</f>
        <v>0</v>
      </c>
      <c r="K4" s="37"/>
      <c r="L4" s="3">
        <f t="shared" ref="L4:L6" si="4">E4*K4</f>
        <v>0</v>
      </c>
      <c r="M4" s="30"/>
    </row>
    <row r="5" spans="1:13" x14ac:dyDescent="0.35">
      <c r="A5" s="13" t="s">
        <v>3</v>
      </c>
      <c r="B5" s="6">
        <v>2</v>
      </c>
      <c r="C5" s="3">
        <v>9200</v>
      </c>
      <c r="D5" s="21">
        <f t="shared" si="0"/>
        <v>18400</v>
      </c>
      <c r="E5" s="6">
        <v>2</v>
      </c>
      <c r="F5" s="3">
        <v>9384</v>
      </c>
      <c r="G5" s="24">
        <f t="shared" si="1"/>
        <v>18768</v>
      </c>
      <c r="H5" s="7">
        <f t="shared" si="2"/>
        <v>37168</v>
      </c>
      <c r="I5" s="37"/>
      <c r="J5" s="3">
        <f t="shared" si="3"/>
        <v>0</v>
      </c>
      <c r="K5" s="37"/>
      <c r="L5" s="3">
        <f t="shared" si="4"/>
        <v>0</v>
      </c>
      <c r="M5" s="30"/>
    </row>
    <row r="6" spans="1:13" ht="15" thickBot="1" x14ac:dyDescent="0.4">
      <c r="A6" s="14" t="s">
        <v>11</v>
      </c>
      <c r="B6" s="9">
        <v>1</v>
      </c>
      <c r="C6" s="10">
        <v>38600</v>
      </c>
      <c r="D6" s="21">
        <f>B6*C6</f>
        <v>38600</v>
      </c>
      <c r="E6" s="9">
        <v>1</v>
      </c>
      <c r="F6" s="10">
        <v>39372</v>
      </c>
      <c r="G6" s="24">
        <f t="shared" si="1"/>
        <v>39372</v>
      </c>
      <c r="H6" s="7">
        <f t="shared" si="2"/>
        <v>77972</v>
      </c>
      <c r="I6" s="37"/>
      <c r="J6" s="3">
        <f t="shared" si="3"/>
        <v>0</v>
      </c>
      <c r="K6" s="37"/>
      <c r="L6" s="3">
        <f t="shared" si="4"/>
        <v>0</v>
      </c>
      <c r="M6" s="31"/>
    </row>
    <row r="7" spans="1:13" ht="15" thickBot="1" x14ac:dyDescent="0.4">
      <c r="B7" s="32" t="s">
        <v>8</v>
      </c>
      <c r="C7" s="33"/>
      <c r="D7" s="33"/>
      <c r="E7" s="33"/>
      <c r="F7" s="34"/>
      <c r="G7" s="25">
        <f>SUM(G3:G6)</f>
        <v>129948</v>
      </c>
      <c r="H7" s="8">
        <f>SUM(H3:H6)</f>
        <v>257348</v>
      </c>
      <c r="I7" s="4" t="s">
        <v>6</v>
      </c>
      <c r="J7" s="5">
        <f>SUM(J3:J6)</f>
        <v>0</v>
      </c>
      <c r="K7" s="4" t="s">
        <v>7</v>
      </c>
      <c r="L7" s="5">
        <f>SUM(L3:L6)</f>
        <v>0</v>
      </c>
      <c r="M7" s="8">
        <f>J7+L7</f>
        <v>0</v>
      </c>
    </row>
    <row r="10" spans="1:13" x14ac:dyDescent="0.35">
      <c r="A10" t="s">
        <v>16</v>
      </c>
    </row>
    <row r="11" spans="1:13" x14ac:dyDescent="0.35">
      <c r="A11" t="s">
        <v>14</v>
      </c>
    </row>
    <row r="12" spans="1:13" x14ac:dyDescent="0.35">
      <c r="A12" t="s">
        <v>13</v>
      </c>
    </row>
    <row r="15" spans="1:13" x14ac:dyDescent="0.35">
      <c r="A15" s="26" t="s">
        <v>15</v>
      </c>
    </row>
  </sheetData>
  <sheetProtection algorithmName="SHA-512" hashValue="SV2IDFBN+DI1umrmxOAwPpa/J+kt6QASgOklyqsbq+blzt4xd+jek/xw7tzzKgw9S9hAR+1oygJpH+Em/XNajw==" saltValue="2wGmMuHq90Z1WN/ft0YSCQ==" spinCount="100000" sheet="1" objects="1" scenarios="1"/>
  <mergeCells count="7">
    <mergeCell ref="K1:L1"/>
    <mergeCell ref="M2:M6"/>
    <mergeCell ref="B7:F7"/>
    <mergeCell ref="B1:C1"/>
    <mergeCell ref="E1:F1"/>
    <mergeCell ref="H1:H2"/>
    <mergeCell ref="I1:J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25_224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Beatriz Sánchez</cp:lastModifiedBy>
  <dcterms:created xsi:type="dcterms:W3CDTF">2025-11-30T08:37:02Z</dcterms:created>
  <dcterms:modified xsi:type="dcterms:W3CDTF">2025-12-18T15:30:56Z</dcterms:modified>
</cp:coreProperties>
</file>