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009 Servicio instalación de fibra óptica\3 Pliego y calendario\Adicional a publicar\"/>
    </mc:Choice>
  </mc:AlternateContent>
  <xr:revisionPtr revIDLastSave="0" documentId="13_ncr:1_{766573D5-1CBA-4145-AA64-73EE2C9FC210}" xr6:coauthVersionLast="47" xr6:coauthVersionMax="47" xr10:uidLastSave="{00000000-0000-0000-0000-000000000000}"/>
  <bookViews>
    <workbookView xWindow="22932" yWindow="-2724" windowWidth="41496" windowHeight="16776" xr2:uid="{00000000-000D-0000-FFFF-FFFF00000000}"/>
  </bookViews>
  <sheets>
    <sheet name="Inst.Racks" sheetId="18" r:id="rId1"/>
    <sheet name="Desintalacion.Racks" sheetId="19" r:id="rId2"/>
    <sheet name="Inst.Fibras Multimodo OM4" sheetId="12" r:id="rId3"/>
    <sheet name="Inst.Fibras Monomodo OS2" sheetId="13" r:id="rId4"/>
    <sheet name="Desmontaje de Fibras Antiguas " sheetId="17" r:id="rId5"/>
  </sheets>
  <definedNames>
    <definedName name="Categoria">#REF!</definedName>
    <definedName name="CausaRaiz">#REF!</definedName>
    <definedName name="CI">#REF!</definedName>
    <definedName name="Estado">#REF!</definedName>
    <definedName name="NombreTec">#REF!</definedName>
    <definedName name="Origen">#REF!</definedName>
    <definedName name="SiN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7" i="12" l="1"/>
  <c r="D46" i="13" l="1"/>
  <c r="E46" i="13"/>
  <c r="G46" i="13"/>
  <c r="F46" i="13"/>
  <c r="E37" i="12"/>
  <c r="F37" i="12"/>
  <c r="G37" i="12"/>
  <c r="F47" i="17"/>
  <c r="F41" i="17"/>
  <c r="F31" i="17"/>
  <c r="F29" i="17"/>
  <c r="F24" i="17"/>
  <c r="F26" i="17"/>
  <c r="F55" i="17"/>
  <c r="F53" i="17"/>
  <c r="F51" i="17"/>
  <c r="F49" i="17"/>
  <c r="F45" i="17"/>
  <c r="F43" i="17"/>
  <c r="F39" i="17"/>
  <c r="F37" i="17"/>
  <c r="F35" i="17"/>
  <c r="F33" i="17"/>
  <c r="F19" i="17"/>
  <c r="F17" i="17"/>
  <c r="F15" i="17"/>
  <c r="F12" i="17"/>
  <c r="F10" i="17"/>
  <c r="F6" i="17"/>
  <c r="E56" i="17"/>
  <c r="G56" i="17"/>
  <c r="D56" i="17"/>
  <c r="F56" i="17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B13C60-8C65-45BB-95BA-2F72643039DF}" keepAlive="1" name="Consulta - Servcios (2)" description="Conexión a la consulta 'Servcios (2)' en el libro." type="5" refreshedVersion="0" background="1">
    <dbPr connection="Provider=Microsoft.Mashup.OleDb.1;Data Source=$Workbook$;Location=&quot;Servcios (2)&quot;;Extended Properties=&quot;&quot;" command="SELECT * FROM [Servcios (2)]"/>
  </connection>
</connections>
</file>

<file path=xl/sharedStrings.xml><?xml version="1.0" encoding="utf-8"?>
<sst xmlns="http://schemas.openxmlformats.org/spreadsheetml/2006/main" count="500" uniqueCount="190">
  <si>
    <t xml:space="preserve">Rack metálico de 42U de alto x 800 mm de ancho x 1000 mm de fondo con Puerta abatible frontal de cristal y trasera de doble puerta con perforación tipo panel de abeja, ambas con cerraduras
Tapas Laterales Desmontables
Patas elevadoras
Ventilación Forzada
Termostato
Carril DIM y protecciones (2 automatico diferencial super inmunizado de 16x30 mA y 4 automáticos de 16 A)
2 regletas de alimentación Schuko con 8 tomas
Cableado Eléctrico según proyecto de detalle (aproximado &lt;10m)
</t>
  </si>
  <si>
    <t>Rack metálico de 42U de alto x 600 mm de ancho x 600 mm de fondo con Puerta abatible frontal y trasera de cristal con cerradura
Tapas Laterales Desmontables
Patas elevadoras</t>
  </si>
  <si>
    <t>Rack metálico de 42U de alto x 600 mm de ancho x800 mm de fondo con Puerta abatible frontal y trasera de cristal con cerradura
Tapas Laterales Desmontables
Patas elevadoras
Extensión de zocalo de elevación de 600 mm ancho x 200 mm profundidad y 100 mm de alto)
1 regleta Schuko de 8 tomas</t>
  </si>
  <si>
    <t>Rack metálico de 24U de alto x 600 mm de ancho x 800 mm de fondo con Puerta abatible frontal y trasera de cristal con cerradura
Tapas Laterales Desmontables
Patas elevadoras
1 regleta schuko de 8 tomas</t>
  </si>
  <si>
    <t>Zona de instalación</t>
  </si>
  <si>
    <t>Ubicación del Rack</t>
  </si>
  <si>
    <t>Tipo</t>
  </si>
  <si>
    <t>CPD -2  (Edificio de Oficinas Sur)</t>
  </si>
  <si>
    <t>CPD -2</t>
  </si>
  <si>
    <t>Se intala Rack de 42U 800 x 1000</t>
  </si>
  <si>
    <t>Rack de Equipos</t>
  </si>
  <si>
    <t>Se intala Rack de 42U 600 x 600</t>
  </si>
  <si>
    <t>Rack de Fibra</t>
  </si>
  <si>
    <t>Pabellón 1</t>
  </si>
  <si>
    <t>PK1-CC1</t>
  </si>
  <si>
    <t>Se intala Rack de 42U 600 x 800</t>
  </si>
  <si>
    <t>Rojo - Marron</t>
  </si>
  <si>
    <t>PK8-CC8</t>
  </si>
  <si>
    <t>CT 1</t>
  </si>
  <si>
    <t>Centro de Transformacion 1</t>
  </si>
  <si>
    <t>Se intala Rack de 24U 600 x 800</t>
  </si>
  <si>
    <t>CT 2</t>
  </si>
  <si>
    <t>Centro de Transformacion 2</t>
  </si>
  <si>
    <t>CT 3</t>
  </si>
  <si>
    <t>Centro de Transformacion 3</t>
  </si>
  <si>
    <t>CT 4</t>
  </si>
  <si>
    <t>Centro de Transformacion 4</t>
  </si>
  <si>
    <t>CT 5</t>
  </si>
  <si>
    <t>Centro de Transformacion 5</t>
  </si>
  <si>
    <t>CT 6</t>
  </si>
  <si>
    <t>Centro de Transformacion 6</t>
  </si>
  <si>
    <t>Rack Parking de exterior</t>
  </si>
  <si>
    <t>Rack Parking ext 1</t>
  </si>
  <si>
    <t>Se intala Rack de IP65 EXTERIOR 24U 600 x 900</t>
  </si>
  <si>
    <t>Rack Parking ext 2</t>
  </si>
  <si>
    <t>Rack Parking ext 3</t>
  </si>
  <si>
    <t>Rack Parking ext 4</t>
  </si>
  <si>
    <t>Rack Parking ext 5</t>
  </si>
  <si>
    <t>Pabellón 3</t>
  </si>
  <si>
    <t>CPD</t>
  </si>
  <si>
    <t>Pabellón 4</t>
  </si>
  <si>
    <t>Pabellón 5</t>
  </si>
  <si>
    <t>Pabellón 6</t>
  </si>
  <si>
    <t>Pabellón 7</t>
  </si>
  <si>
    <t>Pabellón 8</t>
  </si>
  <si>
    <t>Pabellón 9</t>
  </si>
  <si>
    <t>Pabellón 10</t>
  </si>
  <si>
    <t>CCN</t>
  </si>
  <si>
    <t>Nomenclatura IFEMA</t>
  </si>
  <si>
    <t>Origen</t>
  </si>
  <si>
    <t>Destino</t>
  </si>
  <si>
    <t>CONECTORES (Pictails)</t>
  </si>
  <si>
    <t>Bandejas FO 19" en LC</t>
  </si>
  <si>
    <t>Centro de Control PAB. 2</t>
  </si>
  <si>
    <t>PK2-CC2</t>
  </si>
  <si>
    <t>OM4 (50/125 µm)</t>
  </si>
  <si>
    <t>PK2-COM1</t>
  </si>
  <si>
    <t>PK2-COM2</t>
  </si>
  <si>
    <t>PK2-COM3</t>
  </si>
  <si>
    <t>PK2-COM4</t>
  </si>
  <si>
    <t>PK2-COM5</t>
  </si>
  <si>
    <t>PK2-COM6</t>
  </si>
  <si>
    <t>PK2-COM7</t>
  </si>
  <si>
    <t>Centro de Control PAB. 1</t>
  </si>
  <si>
    <t>PK1_COM2</t>
  </si>
  <si>
    <t>PK1_COM3</t>
  </si>
  <si>
    <t>PK1-COM4</t>
  </si>
  <si>
    <t>PK1-COM5</t>
  </si>
  <si>
    <t>PK1-COM6</t>
  </si>
  <si>
    <t>PK1-COM7</t>
  </si>
  <si>
    <t>PK1-COM8</t>
  </si>
  <si>
    <t>PK10-CC10</t>
  </si>
  <si>
    <t>PK10-COM4</t>
  </si>
  <si>
    <t>PK10-COM5</t>
  </si>
  <si>
    <t>PK8-COM1</t>
  </si>
  <si>
    <t>PK8-COM2</t>
  </si>
  <si>
    <t>PK8-COM3</t>
  </si>
  <si>
    <t>PK9-COM5</t>
  </si>
  <si>
    <t>PK9-CC9</t>
  </si>
  <si>
    <t>PK9-COM6</t>
  </si>
  <si>
    <t>PK9-COM7-(Cajero)</t>
  </si>
  <si>
    <t>PK7-CC7</t>
  </si>
  <si>
    <t>PK7-COM8</t>
  </si>
  <si>
    <t>PK7-COM3</t>
  </si>
  <si>
    <t>PK7-COM4</t>
  </si>
  <si>
    <t>PABELLON 3</t>
  </si>
  <si>
    <t>PABELLON 4</t>
  </si>
  <si>
    <t>PABELLON 6</t>
  </si>
  <si>
    <t>PABELLON 5</t>
  </si>
  <si>
    <t>NOVACORE</t>
  </si>
  <si>
    <t>OS2 (9/125 µm)</t>
  </si>
  <si>
    <t>Pabellón 2</t>
  </si>
  <si>
    <t>Pabellón 12-14</t>
  </si>
  <si>
    <t>CPD 1  (Edificio de Oficinas Sur)</t>
  </si>
  <si>
    <t>CCN (Puerta Norte)</t>
  </si>
  <si>
    <t>CPD Complementarias</t>
  </si>
  <si>
    <t>CPD planta 1</t>
  </si>
  <si>
    <t>Cuarto de Bombas Aljibe</t>
  </si>
  <si>
    <t>CPD Pabellón 3</t>
  </si>
  <si>
    <t>Rack P0301</t>
  </si>
  <si>
    <t>Rack P0302</t>
  </si>
  <si>
    <t>Rack P0303</t>
  </si>
  <si>
    <t>Rack P0304</t>
  </si>
  <si>
    <t>Rack P0305</t>
  </si>
  <si>
    <t>Rack PS01-COM1</t>
  </si>
  <si>
    <t>Rack PS01-COM2</t>
  </si>
  <si>
    <t>Rack PS01-COM3</t>
  </si>
  <si>
    <t>Rack PS01-COM4</t>
  </si>
  <si>
    <t>Rack PS02-COM1</t>
  </si>
  <si>
    <t>Rack PS02-COM2</t>
  </si>
  <si>
    <t>Rack PS02-COM3</t>
  </si>
  <si>
    <t>Rack PS02-COM4</t>
  </si>
  <si>
    <t>Rack PS03-COM1</t>
  </si>
  <si>
    <t>Rack PS03-COM2</t>
  </si>
  <si>
    <t>Rack PS03-COM3</t>
  </si>
  <si>
    <t>Rack PS03-COM4</t>
  </si>
  <si>
    <t>ACCIONES</t>
  </si>
  <si>
    <t>Unidades Mangueras</t>
  </si>
  <si>
    <t xml:space="preserve">Unidades bandejas </t>
  </si>
  <si>
    <t>CPD Edificio de OFICINAS</t>
  </si>
  <si>
    <t>Desmontaje Racks MM y SM 42U   (5-1-2)</t>
  </si>
  <si>
    <t>Desmontaje  bandejas ST - FC a todos los PAB.</t>
  </si>
  <si>
    <t>Desmontaje bandejas 24 ST  MM Y SM a CPD planta -2 Edf. SUR</t>
  </si>
  <si>
    <t>Desmontaje tendido de FO SM y MM a CPD -2</t>
  </si>
  <si>
    <t>Centro de Control PAB. 3</t>
  </si>
  <si>
    <t>Desmontaje bandejas 24 ST  MM Y SM a pabellón de enfrente.</t>
  </si>
  <si>
    <t>Desmontaje tendido de FO SM y MM a pabellón de enfrente</t>
  </si>
  <si>
    <t>Centro de Control PAB. 4</t>
  </si>
  <si>
    <t>Centro de Control PAB. 5</t>
  </si>
  <si>
    <t>Centro de Control PAB. 6</t>
  </si>
  <si>
    <t>Centro de Control PAB. 7</t>
  </si>
  <si>
    <t>Centro de Control PAB. 8</t>
  </si>
  <si>
    <t>Centro de Control PAB. 9</t>
  </si>
  <si>
    <t>Desmontaje bandejas 36 ST  SM a CPD planta -2 Edf. SUR</t>
  </si>
  <si>
    <t>Desmontaje tendido de FO SM  a CPD -2</t>
  </si>
  <si>
    <t>Desmontaje bandejas 66 ST  MM a CPD planta -2 Edf. SUR</t>
  </si>
  <si>
    <t>Desmontaje tendido de FO MM a CPD -2</t>
  </si>
  <si>
    <t>Centro de Control PAB. 10</t>
  </si>
  <si>
    <t>Centro de Control PAB. 12-14</t>
  </si>
  <si>
    <t>Desmontaje bandejas 48 ST  SM a CPD planta -2 Edf. SUR</t>
  </si>
  <si>
    <t>Centro de Control CPD Edificio Oficinas P. SUR PLANTA PRIMERA</t>
  </si>
  <si>
    <t>Desmontaje bandejas 24 ST  MM a CPD PRIMERA PLANTA</t>
  </si>
  <si>
    <t>Desmontaje tendido de FO a CPD PRIMERA PLANTA</t>
  </si>
  <si>
    <t>Centro de Control CPD Edificio P. NORTE</t>
  </si>
  <si>
    <t>Centro de Control CPD Edificio Complementarias</t>
  </si>
  <si>
    <t>Cuarto Control Parking CC2</t>
  </si>
  <si>
    <t>Parking Violeta</t>
  </si>
  <si>
    <t>Desmontaje del Rack y cuantos elementos englobe, tapado bancada.</t>
  </si>
  <si>
    <t>Desmontaje FO OM1 en anillo</t>
  </si>
  <si>
    <t>Cuarto Control Parking CC1</t>
  </si>
  <si>
    <t>Parking Amarillo</t>
  </si>
  <si>
    <t>Cuarto Control Parking CC8</t>
  </si>
  <si>
    <t>Parking Marron-Rojo</t>
  </si>
  <si>
    <t>Cuarto Control Parking CC9 Y 10</t>
  </si>
  <si>
    <t>Parking Naranja-Verde</t>
  </si>
  <si>
    <t>Características técnicas Generales</t>
  </si>
  <si>
    <t>Uso destinado del rack</t>
  </si>
  <si>
    <t>Alcance de instalación de Racks del Proyecto</t>
  </si>
  <si>
    <t>Alcance Despliegue de fibra óptica Multimodo del Proyecto</t>
  </si>
  <si>
    <t>Alcance Despliegue de fibra óptica Monomodo del Proyecto</t>
  </si>
  <si>
    <t>Tipo de fibra</t>
  </si>
  <si>
    <t>Número de fibras fusionadas por manguera</t>
  </si>
  <si>
    <t>Distancias de instalación estimada en plano</t>
  </si>
  <si>
    <t>Zona de Desinstalación</t>
  </si>
  <si>
    <t>Parking  Amarillo</t>
  </si>
  <si>
    <t>Parking  Marron</t>
  </si>
  <si>
    <t>Parking Rojo</t>
  </si>
  <si>
    <t>Parking  Rojo - Marron</t>
  </si>
  <si>
    <t>Parking Naranja</t>
  </si>
  <si>
    <t>Parking  Verde</t>
  </si>
  <si>
    <t>Identificación del Rack</t>
  </si>
  <si>
    <t>Acción</t>
  </si>
  <si>
    <t>se desintala y adecua el espacio</t>
  </si>
  <si>
    <t>Alcance de Desinstalación de Racks del Proyecto</t>
  </si>
  <si>
    <t>Alcance de Desinstalación de Fibras del Proyecto</t>
  </si>
  <si>
    <t>Distancia estimada en plano</t>
  </si>
  <si>
    <t>Rack Servidores 1</t>
  </si>
  <si>
    <t>Rack Servidores 2</t>
  </si>
  <si>
    <t>Rack Servidores 3</t>
  </si>
  <si>
    <t>Rack Servidores 4</t>
  </si>
  <si>
    <t>Rack Servidores 5</t>
  </si>
  <si>
    <t>Rack de fibra 1</t>
  </si>
  <si>
    <t>Rack de fibra 2</t>
  </si>
  <si>
    <t>Rack de fibra 3</t>
  </si>
  <si>
    <t>Rack de fibra 4</t>
  </si>
  <si>
    <t>Rack de fibra 5</t>
  </si>
  <si>
    <t>Rack de fibra 6</t>
  </si>
  <si>
    <t>Rack de fibra Centro de Control</t>
  </si>
  <si>
    <t>Estimación de metros de fibra a retirar</t>
  </si>
  <si>
    <t>Armario Rack Exterior Termoaislado IP-65 de 19", de 600mm ancho x 900mm profundidad x 1450mm altura, 
Capacidad de unidades de Rack: 24 U de 19”.
Materiales de construcción del rack: 
Fabricado en chapa galvanizada de 2 mm
Doble puerta metálica con junta de goma, dotada de cerradura de maneta válida para ambas puertas, con cuerpo de doble pared para generar cámara interior de aireación. 
2 montantes delanteros de 19".
Zócalo con tapa para paso de cableado, entrada de cableado inferior y tejadillo con vierteaguas.
Alojamiento para bandeja de ventiladores. 
Tornillos y fijacciones en acero galvanizado.
Diseñado según norma UNE 20 539-2:1996. 
Materiales con marcado CE y DdP (Declaración de Prestaciones) según Reglamento (UE) 305/2011.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</si>
</sst>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Barlow"/>
    </font>
    <font>
      <b/>
      <sz val="11"/>
      <color rgb="FF04183B"/>
      <name val="Barlow"/>
    </font>
    <font>
      <sz val="12"/>
      <color theme="1"/>
      <name val="Barlow"/>
    </font>
    <font>
      <b/>
      <sz val="12"/>
      <color rgb="FF04183B"/>
      <name val="Barlow"/>
    </font>
    <font>
      <b/>
      <sz val="12"/>
      <name val="Barlow"/>
    </font>
    <font>
      <sz val="12"/>
      <name val="Barlow"/>
    </font>
    <font>
      <b/>
      <sz val="12"/>
      <color theme="1"/>
      <name val="Barlow"/>
    </font>
    <font>
      <b/>
      <sz val="16"/>
      <color theme="1"/>
      <name val="Barlow"/>
    </font>
    <font>
      <b/>
      <sz val="20"/>
      <color theme="1"/>
      <name val="Barlow"/>
    </font>
    <font>
      <b/>
      <sz val="12"/>
      <color rgb="FFFF0000"/>
      <name val="Barlow"/>
    </font>
  </fonts>
  <fills count="19">
    <fill>
      <patternFill patternType="none"/>
    </fill>
    <fill>
      <patternFill patternType="gray125"/>
    </fill>
    <fill>
      <patternFill patternType="solid">
        <fgColor rgb="FFE5DFE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0FECC"/>
        <bgColor indexed="64"/>
      </patternFill>
    </fill>
    <fill>
      <patternFill patternType="solid">
        <fgColor rgb="FFFF93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/>
    <xf numFmtId="0" fontId="5" fillId="15" borderId="5" xfId="0" applyFont="1" applyFill="1" applyBorder="1" applyAlignment="1">
      <alignment horizontal="center" vertical="center" wrapText="1"/>
    </xf>
    <xf numFmtId="0" fontId="5" fillId="11" borderId="5" xfId="0" applyFont="1" applyFill="1" applyBorder="1" applyAlignment="1">
      <alignment horizontal="center" vertical="center" wrapText="1"/>
    </xf>
    <xf numFmtId="0" fontId="5" fillId="16" borderId="5" xfId="0" applyFont="1" applyFill="1" applyBorder="1" applyAlignment="1">
      <alignment horizontal="center" vertical="center" wrapText="1"/>
    </xf>
    <xf numFmtId="0" fontId="5" fillId="17" borderId="5" xfId="0" applyFont="1" applyFill="1" applyBorder="1" applyAlignment="1">
      <alignment horizontal="center" vertical="center" wrapText="1"/>
    </xf>
    <xf numFmtId="0" fontId="5" fillId="18" borderId="5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9" fillId="12" borderId="14" xfId="0" applyFont="1" applyFill="1" applyBorder="1" applyAlignment="1">
      <alignment horizontal="center" vertical="center" wrapText="1"/>
    </xf>
    <xf numFmtId="0" fontId="9" fillId="13" borderId="14" xfId="0" applyFont="1" applyFill="1" applyBorder="1" applyAlignment="1">
      <alignment horizontal="center" vertical="center" wrapText="1"/>
    </xf>
    <xf numFmtId="0" fontId="9" fillId="14" borderId="1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9" borderId="11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34" xfId="0" applyFont="1" applyFill="1" applyBorder="1" applyAlignment="1">
      <alignment horizontal="center" vertical="center" wrapText="1"/>
    </xf>
    <xf numFmtId="0" fontId="2" fillId="8" borderId="26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9" borderId="19" xfId="0" applyFont="1" applyFill="1" applyBorder="1" applyAlignment="1">
      <alignment horizontal="center" vertical="center" wrapText="1"/>
    </xf>
    <xf numFmtId="0" fontId="3" fillId="9" borderId="35" xfId="0" applyFont="1" applyFill="1" applyBorder="1" applyAlignment="1">
      <alignment horizontal="center" vertical="center" wrapText="1"/>
    </xf>
    <xf numFmtId="0" fontId="3" fillId="9" borderId="27" xfId="0" applyFont="1" applyFill="1" applyBorder="1" applyAlignment="1">
      <alignment horizontal="center" vertical="center" wrapText="1"/>
    </xf>
    <xf numFmtId="0" fontId="3" fillId="9" borderId="20" xfId="0" applyFont="1" applyFill="1" applyBorder="1" applyAlignment="1">
      <alignment horizontal="center" vertical="center" wrapText="1"/>
    </xf>
    <xf numFmtId="0" fontId="3" fillId="9" borderId="36" xfId="0" applyFont="1" applyFill="1" applyBorder="1" applyAlignment="1">
      <alignment horizontal="center" vertical="center" wrapText="1"/>
    </xf>
    <xf numFmtId="0" fontId="3" fillId="9" borderId="28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9" borderId="22" xfId="0" applyFont="1" applyFill="1" applyBorder="1" applyAlignment="1">
      <alignment horizontal="center" vertical="center" wrapText="1"/>
    </xf>
    <xf numFmtId="0" fontId="3" fillId="9" borderId="38" xfId="0" applyFont="1" applyFill="1" applyBorder="1" applyAlignment="1">
      <alignment horizontal="center" vertical="center" wrapText="1"/>
    </xf>
    <xf numFmtId="0" fontId="3" fillId="9" borderId="30" xfId="0" applyFont="1" applyFill="1" applyBorder="1" applyAlignment="1">
      <alignment horizontal="center" vertical="center" wrapText="1"/>
    </xf>
    <xf numFmtId="0" fontId="3" fillId="9" borderId="21" xfId="0" applyFont="1" applyFill="1" applyBorder="1" applyAlignment="1">
      <alignment horizontal="center" vertical="center" wrapText="1"/>
    </xf>
    <xf numFmtId="0" fontId="3" fillId="9" borderId="39" xfId="0" applyFont="1" applyFill="1" applyBorder="1" applyAlignment="1">
      <alignment horizontal="center" vertical="center" wrapText="1"/>
    </xf>
    <xf numFmtId="0" fontId="3" fillId="9" borderId="31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9" borderId="0" xfId="0" applyFont="1" applyFill="1" applyAlignment="1">
      <alignment horizontal="center" vertical="center" wrapText="1"/>
    </xf>
    <xf numFmtId="0" fontId="3" fillId="9" borderId="37" xfId="0" applyFont="1" applyFill="1" applyBorder="1" applyAlignment="1">
      <alignment horizontal="center" vertical="center" wrapText="1"/>
    </xf>
    <xf numFmtId="0" fontId="3" fillId="9" borderId="29" xfId="0" applyFont="1" applyFill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9" borderId="32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center" vertical="center" wrapText="1"/>
    </xf>
    <xf numFmtId="0" fontId="3" fillId="9" borderId="41" xfId="0" applyFont="1" applyFill="1" applyBorder="1" applyAlignment="1">
      <alignment horizontal="center" vertical="center" wrapText="1"/>
    </xf>
    <xf numFmtId="0" fontId="3" fillId="9" borderId="33" xfId="0" applyFont="1" applyFill="1" applyBorder="1" applyAlignment="1">
      <alignment horizontal="center" vertical="center" wrapText="1"/>
    </xf>
    <xf numFmtId="0" fontId="3" fillId="9" borderId="43" xfId="0" applyFont="1" applyFill="1" applyBorder="1" applyAlignment="1">
      <alignment horizontal="center" vertical="center" wrapText="1"/>
    </xf>
    <xf numFmtId="0" fontId="3" fillId="9" borderId="42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2" fillId="9" borderId="35" xfId="0" applyFont="1" applyFill="1" applyBorder="1" applyAlignment="1">
      <alignment horizontal="center" vertical="center" wrapText="1"/>
    </xf>
    <xf numFmtId="0" fontId="2" fillId="9" borderId="20" xfId="0" applyFont="1" applyFill="1" applyBorder="1" applyAlignment="1">
      <alignment horizontal="center" vertical="center" wrapText="1"/>
    </xf>
    <xf numFmtId="0" fontId="2" fillId="9" borderId="36" xfId="0" applyFont="1" applyFill="1" applyBorder="1" applyAlignment="1">
      <alignment horizontal="center" vertical="center" wrapText="1"/>
    </xf>
    <xf numFmtId="0" fontId="2" fillId="9" borderId="28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9" fillId="14" borderId="5" xfId="0" applyFont="1" applyFill="1" applyBorder="1" applyAlignment="1">
      <alignment horizontal="center"/>
    </xf>
    <xf numFmtId="0" fontId="9" fillId="14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8" fillId="15" borderId="5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 wrapText="1"/>
    </xf>
    <xf numFmtId="0" fontId="9" fillId="14" borderId="5" xfId="0" applyFont="1" applyFill="1" applyBorder="1" applyAlignment="1">
      <alignment horizontal="center" vertical="center" wrapText="1"/>
    </xf>
    <xf numFmtId="0" fontId="9" fillId="12" borderId="5" xfId="0" applyFont="1" applyFill="1" applyBorder="1" applyAlignment="1">
      <alignment horizontal="center" vertical="center" wrapText="1"/>
    </xf>
    <xf numFmtId="0" fontId="9" fillId="13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5" fillId="17" borderId="5" xfId="0" applyFont="1" applyFill="1" applyBorder="1" applyAlignment="1">
      <alignment horizontal="center" vertical="center" wrapText="1"/>
    </xf>
    <xf numFmtId="0" fontId="6" fillId="17" borderId="5" xfId="0" applyFont="1" applyFill="1" applyBorder="1" applyAlignment="1">
      <alignment horizontal="center" vertical="center" wrapText="1"/>
    </xf>
    <xf numFmtId="0" fontId="6" fillId="18" borderId="5" xfId="0" applyFont="1" applyFill="1" applyBorder="1" applyAlignment="1">
      <alignment horizontal="center" vertical="center" wrapText="1"/>
    </xf>
    <xf numFmtId="0" fontId="5" fillId="18" borderId="5" xfId="0" applyFont="1" applyFill="1" applyBorder="1" applyAlignment="1">
      <alignment horizontal="center" vertical="center" wrapText="1"/>
    </xf>
    <xf numFmtId="0" fontId="10" fillId="14" borderId="5" xfId="0" applyFont="1" applyFill="1" applyBorder="1" applyAlignment="1">
      <alignment horizontal="center"/>
    </xf>
    <xf numFmtId="0" fontId="5" fillId="15" borderId="5" xfId="0" applyFont="1" applyFill="1" applyBorder="1" applyAlignment="1">
      <alignment horizontal="center" vertical="center" wrapText="1"/>
    </xf>
    <xf numFmtId="0" fontId="6" fillId="15" borderId="5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 wrapText="1"/>
    </xf>
    <xf numFmtId="0" fontId="8" fillId="11" borderId="5" xfId="0" applyFont="1" applyFill="1" applyBorder="1" applyAlignment="1">
      <alignment horizontal="center" vertical="center" wrapText="1"/>
    </xf>
    <xf numFmtId="0" fontId="6" fillId="16" borderId="5" xfId="0" applyFont="1" applyFill="1" applyBorder="1" applyAlignment="1">
      <alignment horizontal="center" vertical="center" wrapText="1"/>
    </xf>
    <xf numFmtId="0" fontId="5" fillId="16" borderId="5" xfId="0" applyFont="1" applyFill="1" applyBorder="1" applyAlignment="1">
      <alignment horizontal="center" vertical="center" wrapText="1"/>
    </xf>
    <xf numFmtId="0" fontId="10" fillId="14" borderId="5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8" fillId="15" borderId="5" xfId="0" applyFont="1" applyFill="1" applyBorder="1" applyAlignment="1">
      <alignment horizontal="center" vertical="center"/>
    </xf>
    <xf numFmtId="0" fontId="11" fillId="15" borderId="5" xfId="0" applyFont="1" applyFill="1" applyBorder="1" applyAlignment="1">
      <alignment horizontal="center" vertical="center"/>
    </xf>
    <xf numFmtId="0" fontId="11" fillId="16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0" fillId="14" borderId="5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14" borderId="25" xfId="0" applyFont="1" applyFill="1" applyBorder="1" applyAlignment="1">
      <alignment horizontal="center" vertical="center" wrapText="1"/>
    </xf>
    <xf numFmtId="0" fontId="10" fillId="14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0FECC"/>
      <color rgb="FFFF9393"/>
      <color rgb="FFFFFF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E957B-827D-455B-AC99-D16F665EC66A}">
  <sheetPr>
    <pageSetUpPr fitToPage="1"/>
  </sheetPr>
  <dimension ref="A1:E32"/>
  <sheetViews>
    <sheetView tabSelected="1" zoomScale="70" zoomScaleNormal="70" workbookViewId="0">
      <pane ySplit="2" topLeftCell="A10" activePane="bottomLeft" state="frozen"/>
      <selection pane="bottomLeft" activeCell="F15" sqref="F15"/>
    </sheetView>
  </sheetViews>
  <sheetFormatPr baseColWidth="10" defaultColWidth="255.6328125" defaultRowHeight="18.5" x14ac:dyDescent="0.5"/>
  <cols>
    <col min="1" max="1" width="33.36328125" style="23" bestFit="1" customWidth="1"/>
    <col min="2" max="2" width="29.36328125" style="23" bestFit="1" customWidth="1"/>
    <col min="3" max="3" width="48.36328125" style="23" bestFit="1" customWidth="1"/>
    <col min="4" max="4" width="64.54296875" style="23" customWidth="1"/>
    <col min="5" max="5" width="32.54296875" style="24" bestFit="1" customWidth="1"/>
    <col min="6" max="16384" width="255.6328125" style="23"/>
  </cols>
  <sheetData>
    <row r="1" spans="1:5" ht="29.5" x14ac:dyDescent="0.75">
      <c r="A1" s="122" t="s">
        <v>157</v>
      </c>
      <c r="B1" s="122"/>
      <c r="C1" s="122"/>
      <c r="D1" s="122"/>
      <c r="E1" s="122"/>
    </row>
    <row r="2" spans="1:5" ht="24.5" x14ac:dyDescent="0.65">
      <c r="A2" s="92" t="s">
        <v>4</v>
      </c>
      <c r="B2" s="92" t="s">
        <v>5</v>
      </c>
      <c r="C2" s="92" t="s">
        <v>6</v>
      </c>
      <c r="D2" s="92" t="s">
        <v>155</v>
      </c>
      <c r="E2" s="92" t="s">
        <v>156</v>
      </c>
    </row>
    <row r="3" spans="1:5" ht="92" customHeight="1" x14ac:dyDescent="0.5">
      <c r="A3" s="25" t="s">
        <v>7</v>
      </c>
      <c r="B3" s="25" t="s">
        <v>8</v>
      </c>
      <c r="C3" s="25" t="s">
        <v>9</v>
      </c>
      <c r="D3" s="123" t="s">
        <v>0</v>
      </c>
      <c r="E3" s="124" t="s">
        <v>10</v>
      </c>
    </row>
    <row r="4" spans="1:5" ht="92" customHeight="1" x14ac:dyDescent="0.5">
      <c r="A4" s="25" t="s">
        <v>7</v>
      </c>
      <c r="B4" s="25" t="s">
        <v>8</v>
      </c>
      <c r="C4" s="25" t="s">
        <v>9</v>
      </c>
      <c r="D4" s="123"/>
      <c r="E4" s="124"/>
    </row>
    <row r="5" spans="1:5" ht="92" customHeight="1" x14ac:dyDescent="0.5">
      <c r="A5" s="25" t="s">
        <v>7</v>
      </c>
      <c r="B5" s="25" t="s">
        <v>8</v>
      </c>
      <c r="C5" s="25" t="s">
        <v>9</v>
      </c>
      <c r="D5" s="123"/>
      <c r="E5" s="124"/>
    </row>
    <row r="6" spans="1:5" ht="40.5" customHeight="1" x14ac:dyDescent="0.5">
      <c r="A6" s="26" t="s">
        <v>7</v>
      </c>
      <c r="B6" s="26" t="s">
        <v>8</v>
      </c>
      <c r="C6" s="26" t="s">
        <v>11</v>
      </c>
      <c r="D6" s="126" t="s">
        <v>1</v>
      </c>
      <c r="E6" s="125" t="s">
        <v>12</v>
      </c>
    </row>
    <row r="7" spans="1:5" ht="40.5" customHeight="1" x14ac:dyDescent="0.5">
      <c r="A7" s="26" t="s">
        <v>7</v>
      </c>
      <c r="B7" s="26" t="s">
        <v>8</v>
      </c>
      <c r="C7" s="26" t="s">
        <v>11</v>
      </c>
      <c r="D7" s="126"/>
      <c r="E7" s="125"/>
    </row>
    <row r="8" spans="1:5" ht="40.5" customHeight="1" x14ac:dyDescent="0.5">
      <c r="A8" s="26" t="s">
        <v>7</v>
      </c>
      <c r="B8" s="26" t="s">
        <v>8</v>
      </c>
      <c r="C8" s="26" t="s">
        <v>11</v>
      </c>
      <c r="D8" s="126"/>
      <c r="E8" s="125"/>
    </row>
    <row r="9" spans="1:5" ht="40.5" customHeight="1" x14ac:dyDescent="0.5">
      <c r="A9" s="26" t="s">
        <v>7</v>
      </c>
      <c r="B9" s="26" t="s">
        <v>8</v>
      </c>
      <c r="C9" s="26" t="s">
        <v>11</v>
      </c>
      <c r="D9" s="126"/>
      <c r="E9" s="125"/>
    </row>
    <row r="10" spans="1:5" ht="40.5" customHeight="1" x14ac:dyDescent="0.5">
      <c r="A10" s="27" t="s">
        <v>13</v>
      </c>
      <c r="B10" s="27" t="s">
        <v>14</v>
      </c>
      <c r="C10" s="27" t="s">
        <v>15</v>
      </c>
      <c r="D10" s="128" t="s">
        <v>2</v>
      </c>
      <c r="E10" s="127" t="s">
        <v>12</v>
      </c>
    </row>
    <row r="11" spans="1:5" ht="40.5" customHeight="1" x14ac:dyDescent="0.5">
      <c r="A11" s="27" t="s">
        <v>16</v>
      </c>
      <c r="B11" s="27" t="s">
        <v>17</v>
      </c>
      <c r="C11" s="27" t="s">
        <v>15</v>
      </c>
      <c r="D11" s="128"/>
      <c r="E11" s="127"/>
    </row>
    <row r="12" spans="1:5" ht="40.5" customHeight="1" x14ac:dyDescent="0.5">
      <c r="A12" s="27" t="s">
        <v>38</v>
      </c>
      <c r="B12" s="27" t="s">
        <v>39</v>
      </c>
      <c r="C12" s="27" t="s">
        <v>15</v>
      </c>
      <c r="D12" s="128"/>
      <c r="E12" s="127"/>
    </row>
    <row r="13" spans="1:5" ht="40.5" customHeight="1" x14ac:dyDescent="0.5">
      <c r="A13" s="27" t="s">
        <v>40</v>
      </c>
      <c r="B13" s="27" t="s">
        <v>39</v>
      </c>
      <c r="C13" s="27" t="s">
        <v>15</v>
      </c>
      <c r="D13" s="128"/>
      <c r="E13" s="127"/>
    </row>
    <row r="14" spans="1:5" ht="40.5" customHeight="1" x14ac:dyDescent="0.5">
      <c r="A14" s="27" t="s">
        <v>41</v>
      </c>
      <c r="B14" s="27" t="s">
        <v>39</v>
      </c>
      <c r="C14" s="27" t="s">
        <v>15</v>
      </c>
      <c r="D14" s="128"/>
      <c r="E14" s="127"/>
    </row>
    <row r="15" spans="1:5" ht="40.5" customHeight="1" x14ac:dyDescent="0.5">
      <c r="A15" s="27" t="s">
        <v>42</v>
      </c>
      <c r="B15" s="27" t="s">
        <v>39</v>
      </c>
      <c r="C15" s="27" t="s">
        <v>15</v>
      </c>
      <c r="D15" s="128"/>
      <c r="E15" s="127"/>
    </row>
    <row r="16" spans="1:5" ht="40.5" customHeight="1" x14ac:dyDescent="0.5">
      <c r="A16" s="27" t="s">
        <v>43</v>
      </c>
      <c r="B16" s="27" t="s">
        <v>39</v>
      </c>
      <c r="C16" s="27" t="s">
        <v>15</v>
      </c>
      <c r="D16" s="128"/>
      <c r="E16" s="127"/>
    </row>
    <row r="17" spans="1:5" ht="40.5" customHeight="1" x14ac:dyDescent="0.5">
      <c r="A17" s="27" t="s">
        <v>44</v>
      </c>
      <c r="B17" s="27" t="s">
        <v>39</v>
      </c>
      <c r="C17" s="27" t="s">
        <v>15</v>
      </c>
      <c r="D17" s="128"/>
      <c r="E17" s="127"/>
    </row>
    <row r="18" spans="1:5" ht="40.5" customHeight="1" x14ac:dyDescent="0.5">
      <c r="A18" s="27" t="s">
        <v>45</v>
      </c>
      <c r="B18" s="27" t="s">
        <v>39</v>
      </c>
      <c r="C18" s="27" t="s">
        <v>15</v>
      </c>
      <c r="D18" s="128"/>
      <c r="E18" s="127"/>
    </row>
    <row r="19" spans="1:5" ht="40.5" customHeight="1" x14ac:dyDescent="0.5">
      <c r="A19" s="27" t="s">
        <v>46</v>
      </c>
      <c r="B19" s="27" t="s">
        <v>39</v>
      </c>
      <c r="C19" s="27" t="s">
        <v>15</v>
      </c>
      <c r="D19" s="128"/>
      <c r="E19" s="127"/>
    </row>
    <row r="20" spans="1:5" ht="40.5" customHeight="1" x14ac:dyDescent="0.5">
      <c r="A20" s="27" t="s">
        <v>47</v>
      </c>
      <c r="B20" s="27" t="s">
        <v>39</v>
      </c>
      <c r="C20" s="27" t="s">
        <v>15</v>
      </c>
      <c r="D20" s="128"/>
      <c r="E20" s="127"/>
    </row>
    <row r="21" spans="1:5" ht="40.5" customHeight="1" x14ac:dyDescent="0.5">
      <c r="A21" s="28" t="s">
        <v>18</v>
      </c>
      <c r="B21" s="28" t="s">
        <v>19</v>
      </c>
      <c r="C21" s="28" t="s">
        <v>20</v>
      </c>
      <c r="D21" s="118" t="s">
        <v>3</v>
      </c>
      <c r="E21" s="119" t="s">
        <v>12</v>
      </c>
    </row>
    <row r="22" spans="1:5" ht="40.5" customHeight="1" x14ac:dyDescent="0.5">
      <c r="A22" s="28" t="s">
        <v>21</v>
      </c>
      <c r="B22" s="28" t="s">
        <v>22</v>
      </c>
      <c r="C22" s="28" t="s">
        <v>20</v>
      </c>
      <c r="D22" s="118"/>
      <c r="E22" s="119"/>
    </row>
    <row r="23" spans="1:5" ht="40.5" customHeight="1" x14ac:dyDescent="0.5">
      <c r="A23" s="28" t="s">
        <v>23</v>
      </c>
      <c r="B23" s="28" t="s">
        <v>24</v>
      </c>
      <c r="C23" s="28" t="s">
        <v>20</v>
      </c>
      <c r="D23" s="118"/>
      <c r="E23" s="119"/>
    </row>
    <row r="24" spans="1:5" ht="40.5" customHeight="1" x14ac:dyDescent="0.5">
      <c r="A24" s="28" t="s">
        <v>25</v>
      </c>
      <c r="B24" s="28" t="s">
        <v>26</v>
      </c>
      <c r="C24" s="28" t="s">
        <v>20</v>
      </c>
      <c r="D24" s="118"/>
      <c r="E24" s="119"/>
    </row>
    <row r="25" spans="1:5" ht="40.5" customHeight="1" x14ac:dyDescent="0.5">
      <c r="A25" s="28" t="s">
        <v>27</v>
      </c>
      <c r="B25" s="28" t="s">
        <v>28</v>
      </c>
      <c r="C25" s="28" t="s">
        <v>20</v>
      </c>
      <c r="D25" s="118"/>
      <c r="E25" s="119"/>
    </row>
    <row r="26" spans="1:5" ht="40.5" customHeight="1" x14ac:dyDescent="0.5">
      <c r="A26" s="28" t="s">
        <v>29</v>
      </c>
      <c r="B26" s="28" t="s">
        <v>30</v>
      </c>
      <c r="C26" s="28" t="s">
        <v>20</v>
      </c>
      <c r="D26" s="118"/>
      <c r="E26" s="119"/>
    </row>
    <row r="27" spans="1:5" ht="82.5" customHeight="1" x14ac:dyDescent="0.5">
      <c r="A27" s="29" t="s">
        <v>31</v>
      </c>
      <c r="B27" s="29" t="s">
        <v>32</v>
      </c>
      <c r="C27" s="29" t="s">
        <v>33</v>
      </c>
      <c r="D27" s="121" t="s">
        <v>189</v>
      </c>
      <c r="E27" s="120" t="s">
        <v>12</v>
      </c>
    </row>
    <row r="28" spans="1:5" ht="82.5" customHeight="1" x14ac:dyDescent="0.5">
      <c r="A28" s="29" t="s">
        <v>31</v>
      </c>
      <c r="B28" s="29" t="s">
        <v>34</v>
      </c>
      <c r="C28" s="29" t="s">
        <v>33</v>
      </c>
      <c r="D28" s="121"/>
      <c r="E28" s="120"/>
    </row>
    <row r="29" spans="1:5" ht="82.5" customHeight="1" x14ac:dyDescent="0.5">
      <c r="A29" s="29" t="s">
        <v>31</v>
      </c>
      <c r="B29" s="29" t="s">
        <v>35</v>
      </c>
      <c r="C29" s="29" t="s">
        <v>33</v>
      </c>
      <c r="D29" s="121"/>
      <c r="E29" s="120"/>
    </row>
    <row r="30" spans="1:5" ht="82.5" customHeight="1" x14ac:dyDescent="0.5">
      <c r="A30" s="29" t="s">
        <v>31</v>
      </c>
      <c r="B30" s="29" t="s">
        <v>36</v>
      </c>
      <c r="C30" s="29" t="s">
        <v>33</v>
      </c>
      <c r="D30" s="121"/>
      <c r="E30" s="120"/>
    </row>
    <row r="31" spans="1:5" ht="82.5" customHeight="1" x14ac:dyDescent="0.5">
      <c r="A31" s="29" t="s">
        <v>31</v>
      </c>
      <c r="B31" s="29" t="s">
        <v>37</v>
      </c>
      <c r="C31" s="29" t="s">
        <v>33</v>
      </c>
      <c r="D31" s="121"/>
      <c r="E31" s="120"/>
    </row>
    <row r="32" spans="1:5" ht="60" customHeight="1" x14ac:dyDescent="0.5"/>
  </sheetData>
  <mergeCells count="11">
    <mergeCell ref="D21:D26"/>
    <mergeCell ref="E21:E26"/>
    <mergeCell ref="E27:E31"/>
    <mergeCell ref="D27:D31"/>
    <mergeCell ref="A1:E1"/>
    <mergeCell ref="D3:D5"/>
    <mergeCell ref="E3:E5"/>
    <mergeCell ref="E6:E9"/>
    <mergeCell ref="D6:D9"/>
    <mergeCell ref="E10:E20"/>
    <mergeCell ref="D10:D20"/>
  </mergeCells>
  <phoneticPr fontId="1" type="noConversion"/>
  <printOptions verticalCentered="1"/>
  <pageMargins left="0.7" right="0.7" top="0.75" bottom="0.75" header="0.3" footer="0.3"/>
  <pageSetup paperSize="9" scale="67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2032D-04BA-4851-AA47-E6C046632DD0}">
  <sheetPr>
    <pageSetUpPr fitToPage="1"/>
  </sheetPr>
  <dimension ref="A1:C33"/>
  <sheetViews>
    <sheetView zoomScaleNormal="100" workbookViewId="0">
      <pane ySplit="2" topLeftCell="A10" activePane="bottomLeft" state="frozen"/>
      <selection pane="bottomLeft" activeCell="D27" sqref="D27"/>
    </sheetView>
  </sheetViews>
  <sheetFormatPr baseColWidth="10" defaultColWidth="230.36328125" defaultRowHeight="18.5" x14ac:dyDescent="0.35"/>
  <cols>
    <col min="1" max="1" width="33.36328125" style="35" bestFit="1" customWidth="1"/>
    <col min="2" max="2" width="32.54296875" style="35" bestFit="1" customWidth="1"/>
    <col min="3" max="3" width="33.1796875" style="35" bestFit="1" customWidth="1"/>
    <col min="4" max="16384" width="230.36328125" style="35"/>
  </cols>
  <sheetData>
    <row r="1" spans="1:3" ht="29.5" x14ac:dyDescent="0.35">
      <c r="A1" s="129" t="s">
        <v>173</v>
      </c>
      <c r="B1" s="129"/>
      <c r="C1" s="129"/>
    </row>
    <row r="2" spans="1:3" ht="24.5" x14ac:dyDescent="0.35">
      <c r="A2" s="93" t="s">
        <v>163</v>
      </c>
      <c r="B2" s="93" t="s">
        <v>170</v>
      </c>
      <c r="C2" s="93" t="s">
        <v>171</v>
      </c>
    </row>
    <row r="3" spans="1:3" x14ac:dyDescent="0.35">
      <c r="A3" s="134" t="s">
        <v>146</v>
      </c>
      <c r="B3" s="94" t="s">
        <v>60</v>
      </c>
      <c r="C3" s="137" t="s">
        <v>172</v>
      </c>
    </row>
    <row r="4" spans="1:3" x14ac:dyDescent="0.35">
      <c r="A4" s="134"/>
      <c r="B4" s="94" t="s">
        <v>61</v>
      </c>
      <c r="C4" s="137"/>
    </row>
    <row r="5" spans="1:3" x14ac:dyDescent="0.35">
      <c r="A5" s="134"/>
      <c r="B5" s="94" t="s">
        <v>62</v>
      </c>
      <c r="C5" s="137"/>
    </row>
    <row r="6" spans="1:3" x14ac:dyDescent="0.35">
      <c r="A6" s="135" t="s">
        <v>164</v>
      </c>
      <c r="B6" s="95" t="s">
        <v>66</v>
      </c>
      <c r="C6" s="138" t="s">
        <v>172</v>
      </c>
    </row>
    <row r="7" spans="1:3" x14ac:dyDescent="0.35">
      <c r="A7" s="135"/>
      <c r="B7" s="95" t="s">
        <v>67</v>
      </c>
      <c r="C7" s="138"/>
    </row>
    <row r="8" spans="1:3" x14ac:dyDescent="0.35">
      <c r="A8" s="135"/>
      <c r="B8" s="95" t="s">
        <v>69</v>
      </c>
      <c r="C8" s="138"/>
    </row>
    <row r="9" spans="1:3" x14ac:dyDescent="0.35">
      <c r="A9" s="96" t="s">
        <v>165</v>
      </c>
      <c r="B9" s="97" t="s">
        <v>72</v>
      </c>
      <c r="C9" s="98" t="s">
        <v>172</v>
      </c>
    </row>
    <row r="10" spans="1:3" x14ac:dyDescent="0.35">
      <c r="A10" s="99" t="s">
        <v>166</v>
      </c>
      <c r="B10" s="99" t="s">
        <v>76</v>
      </c>
      <c r="C10" s="100" t="s">
        <v>172</v>
      </c>
    </row>
    <row r="11" spans="1:3" ht="39.65" customHeight="1" x14ac:dyDescent="0.35">
      <c r="A11" s="101" t="s">
        <v>168</v>
      </c>
      <c r="B11" s="101" t="s">
        <v>77</v>
      </c>
      <c r="C11" s="102" t="s">
        <v>172</v>
      </c>
    </row>
    <row r="12" spans="1:3" x14ac:dyDescent="0.35">
      <c r="A12" s="136" t="s">
        <v>169</v>
      </c>
      <c r="B12" s="103" t="s">
        <v>83</v>
      </c>
      <c r="C12" s="130" t="s">
        <v>172</v>
      </c>
    </row>
    <row r="13" spans="1:3" x14ac:dyDescent="0.35">
      <c r="A13" s="136"/>
      <c r="B13" s="103" t="s">
        <v>84</v>
      </c>
      <c r="C13" s="130"/>
    </row>
    <row r="14" spans="1:3" x14ac:dyDescent="0.35">
      <c r="A14" s="131" t="s">
        <v>8</v>
      </c>
      <c r="B14" s="104" t="s">
        <v>176</v>
      </c>
      <c r="C14" s="132" t="s">
        <v>172</v>
      </c>
    </row>
    <row r="15" spans="1:3" x14ac:dyDescent="0.35">
      <c r="A15" s="131"/>
      <c r="B15" s="104" t="s">
        <v>177</v>
      </c>
      <c r="C15" s="132"/>
    </row>
    <row r="16" spans="1:3" x14ac:dyDescent="0.35">
      <c r="A16" s="131"/>
      <c r="B16" s="104" t="s">
        <v>178</v>
      </c>
      <c r="C16" s="132"/>
    </row>
    <row r="17" spans="1:3" x14ac:dyDescent="0.35">
      <c r="A17" s="131"/>
      <c r="B17" s="104" t="s">
        <v>179</v>
      </c>
      <c r="C17" s="132"/>
    </row>
    <row r="18" spans="1:3" x14ac:dyDescent="0.35">
      <c r="A18" s="131"/>
      <c r="B18" s="104" t="s">
        <v>180</v>
      </c>
      <c r="C18" s="132"/>
    </row>
    <row r="19" spans="1:3" x14ac:dyDescent="0.35">
      <c r="A19" s="131"/>
      <c r="B19" s="104" t="s">
        <v>181</v>
      </c>
      <c r="C19" s="132"/>
    </row>
    <row r="20" spans="1:3" x14ac:dyDescent="0.35">
      <c r="A20" s="131"/>
      <c r="B20" s="104" t="s">
        <v>182</v>
      </c>
      <c r="C20" s="132"/>
    </row>
    <row r="21" spans="1:3" x14ac:dyDescent="0.35">
      <c r="A21" s="131"/>
      <c r="B21" s="104" t="s">
        <v>183</v>
      </c>
      <c r="C21" s="132"/>
    </row>
    <row r="22" spans="1:3" x14ac:dyDescent="0.35">
      <c r="A22" s="131"/>
      <c r="B22" s="104" t="s">
        <v>184</v>
      </c>
      <c r="C22" s="132"/>
    </row>
    <row r="23" spans="1:3" x14ac:dyDescent="0.35">
      <c r="A23" s="131"/>
      <c r="B23" s="104" t="s">
        <v>185</v>
      </c>
      <c r="C23" s="132"/>
    </row>
    <row r="24" spans="1:3" x14ac:dyDescent="0.35">
      <c r="A24" s="131"/>
      <c r="B24" s="104" t="s">
        <v>186</v>
      </c>
      <c r="C24" s="132"/>
    </row>
    <row r="25" spans="1:3" x14ac:dyDescent="0.35">
      <c r="A25" s="27" t="s">
        <v>38</v>
      </c>
      <c r="B25" s="27" t="s">
        <v>187</v>
      </c>
      <c r="C25" s="133" t="s">
        <v>172</v>
      </c>
    </row>
    <row r="26" spans="1:3" x14ac:dyDescent="0.35">
      <c r="A26" s="27" t="s">
        <v>40</v>
      </c>
      <c r="B26" s="27" t="s">
        <v>187</v>
      </c>
      <c r="C26" s="133"/>
    </row>
    <row r="27" spans="1:3" x14ac:dyDescent="0.35">
      <c r="A27" s="27" t="s">
        <v>41</v>
      </c>
      <c r="B27" s="27" t="s">
        <v>187</v>
      </c>
      <c r="C27" s="133"/>
    </row>
    <row r="28" spans="1:3" x14ac:dyDescent="0.35">
      <c r="A28" s="27" t="s">
        <v>42</v>
      </c>
      <c r="B28" s="27" t="s">
        <v>187</v>
      </c>
      <c r="C28" s="133"/>
    </row>
    <row r="29" spans="1:3" x14ac:dyDescent="0.35">
      <c r="A29" s="27" t="s">
        <v>43</v>
      </c>
      <c r="B29" s="27" t="s">
        <v>187</v>
      </c>
      <c r="C29" s="133"/>
    </row>
    <row r="30" spans="1:3" x14ac:dyDescent="0.35">
      <c r="A30" s="27" t="s">
        <v>44</v>
      </c>
      <c r="B30" s="27" t="s">
        <v>187</v>
      </c>
      <c r="C30" s="133"/>
    </row>
    <row r="31" spans="1:3" x14ac:dyDescent="0.35">
      <c r="A31" s="27" t="s">
        <v>45</v>
      </c>
      <c r="B31" s="27" t="s">
        <v>187</v>
      </c>
      <c r="C31" s="133"/>
    </row>
    <row r="32" spans="1:3" x14ac:dyDescent="0.35">
      <c r="A32" s="27" t="s">
        <v>46</v>
      </c>
      <c r="B32" s="27" t="s">
        <v>187</v>
      </c>
      <c r="C32" s="133"/>
    </row>
    <row r="33" spans="1:3" x14ac:dyDescent="0.35">
      <c r="A33" s="27" t="s">
        <v>47</v>
      </c>
      <c r="B33" s="27" t="s">
        <v>187</v>
      </c>
      <c r="C33" s="133"/>
    </row>
  </sheetData>
  <mergeCells count="10">
    <mergeCell ref="A1:C1"/>
    <mergeCell ref="C12:C13"/>
    <mergeCell ref="A14:A24"/>
    <mergeCell ref="C14:C24"/>
    <mergeCell ref="C25:C33"/>
    <mergeCell ref="A3:A5"/>
    <mergeCell ref="A6:A8"/>
    <mergeCell ref="A12:A13"/>
    <mergeCell ref="C3:C5"/>
    <mergeCell ref="C6:C8"/>
  </mergeCells>
  <phoneticPr fontId="1" type="noConversion"/>
  <printOptions verticalCentered="1"/>
  <pageMargins left="0.7" right="0.7" top="0.75" bottom="0.75" header="0.3" footer="0.3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C8685-73C4-4C1B-927B-FD8285B6483C}">
  <sheetPr>
    <pageSetUpPr fitToPage="1"/>
  </sheetPr>
  <dimension ref="A1:H37"/>
  <sheetViews>
    <sheetView zoomScale="70" zoomScaleNormal="70" workbookViewId="0">
      <pane ySplit="2" topLeftCell="A17" activePane="bottomLeft" state="frozen"/>
      <selection pane="bottomLeft" activeCell="I32" sqref="I32"/>
    </sheetView>
  </sheetViews>
  <sheetFormatPr baseColWidth="10" defaultColWidth="94.6328125" defaultRowHeight="16" x14ac:dyDescent="0.35"/>
  <cols>
    <col min="1" max="1" width="29.81640625" style="1" bestFit="1" customWidth="1"/>
    <col min="2" max="2" width="27" style="1" bestFit="1" customWidth="1"/>
    <col min="3" max="3" width="13.90625" style="1" bestFit="1" customWidth="1"/>
    <col min="4" max="4" width="31.453125" style="1" customWidth="1"/>
    <col min="5" max="5" width="25.08984375" style="1" bestFit="1" customWidth="1"/>
    <col min="6" max="6" width="32.6328125" style="1" bestFit="1" customWidth="1"/>
    <col min="7" max="7" width="31" style="1" bestFit="1" customWidth="1"/>
    <col min="8" max="8" width="32.26953125" style="1" customWidth="1"/>
    <col min="9" max="16384" width="94.6328125" style="1"/>
  </cols>
  <sheetData>
    <row r="1" spans="1:8" ht="29.5" x14ac:dyDescent="0.35">
      <c r="A1" s="139" t="s">
        <v>158</v>
      </c>
      <c r="B1" s="139"/>
      <c r="C1" s="139"/>
      <c r="D1" s="139"/>
      <c r="E1" s="139"/>
      <c r="F1" s="139"/>
      <c r="G1" s="139"/>
      <c r="H1" s="139"/>
    </row>
    <row r="2" spans="1:8" ht="73.5" x14ac:dyDescent="0.35">
      <c r="A2" s="106" t="s">
        <v>48</v>
      </c>
      <c r="B2" s="107" t="s">
        <v>49</v>
      </c>
      <c r="C2" s="108" t="s">
        <v>50</v>
      </c>
      <c r="D2" s="106" t="s">
        <v>160</v>
      </c>
      <c r="E2" s="106" t="s">
        <v>161</v>
      </c>
      <c r="F2" s="106" t="s">
        <v>51</v>
      </c>
      <c r="G2" s="106" t="s">
        <v>52</v>
      </c>
      <c r="H2" s="108" t="s">
        <v>162</v>
      </c>
    </row>
    <row r="3" spans="1:8" ht="27.5" customHeight="1" x14ac:dyDescent="0.35">
      <c r="A3" s="109"/>
      <c r="B3" s="109" t="s">
        <v>53</v>
      </c>
      <c r="C3" s="109" t="s">
        <v>54</v>
      </c>
      <c r="D3" s="109" t="s">
        <v>55</v>
      </c>
      <c r="E3" s="109">
        <v>24</v>
      </c>
      <c r="F3" s="109">
        <v>48</v>
      </c>
      <c r="G3" s="109">
        <v>2</v>
      </c>
      <c r="H3" s="109">
        <v>350</v>
      </c>
    </row>
    <row r="4" spans="1:8" ht="27.5" customHeight="1" x14ac:dyDescent="0.35">
      <c r="A4" s="94"/>
      <c r="B4" s="94"/>
      <c r="C4" s="94" t="s">
        <v>56</v>
      </c>
      <c r="D4" s="94" t="s">
        <v>55</v>
      </c>
      <c r="E4" s="94">
        <v>12</v>
      </c>
      <c r="F4" s="94">
        <v>24</v>
      </c>
      <c r="G4" s="94">
        <v>2</v>
      </c>
      <c r="H4" s="94">
        <v>90</v>
      </c>
    </row>
    <row r="5" spans="1:8" ht="27.5" customHeight="1" x14ac:dyDescent="0.35">
      <c r="A5" s="94"/>
      <c r="B5" s="94"/>
      <c r="C5" s="94" t="s">
        <v>57</v>
      </c>
      <c r="D5" s="94" t="s">
        <v>55</v>
      </c>
      <c r="E5" s="94">
        <v>12</v>
      </c>
      <c r="F5" s="94">
        <v>24</v>
      </c>
      <c r="G5" s="94">
        <v>2</v>
      </c>
      <c r="H5" s="94">
        <v>150</v>
      </c>
    </row>
    <row r="6" spans="1:8" ht="27.5" customHeight="1" x14ac:dyDescent="0.35">
      <c r="A6" s="94"/>
      <c r="B6" s="94"/>
      <c r="C6" s="94" t="s">
        <v>58</v>
      </c>
      <c r="D6" s="94" t="s">
        <v>55</v>
      </c>
      <c r="E6" s="94">
        <v>12</v>
      </c>
      <c r="F6" s="94">
        <v>24</v>
      </c>
      <c r="G6" s="94">
        <v>2</v>
      </c>
      <c r="H6" s="94">
        <v>250</v>
      </c>
    </row>
    <row r="7" spans="1:8" ht="27.5" customHeight="1" x14ac:dyDescent="0.35">
      <c r="A7" s="94" t="s">
        <v>146</v>
      </c>
      <c r="B7" s="94" t="s">
        <v>54</v>
      </c>
      <c r="C7" s="94" t="s">
        <v>59</v>
      </c>
      <c r="D7" s="94" t="s">
        <v>55</v>
      </c>
      <c r="E7" s="94">
        <v>12</v>
      </c>
      <c r="F7" s="94">
        <v>24</v>
      </c>
      <c r="G7" s="94">
        <v>2</v>
      </c>
      <c r="H7" s="94">
        <v>350</v>
      </c>
    </row>
    <row r="8" spans="1:8" ht="27.5" customHeight="1" x14ac:dyDescent="0.35">
      <c r="A8" s="110"/>
      <c r="B8" s="110"/>
      <c r="C8" s="94" t="s">
        <v>60</v>
      </c>
      <c r="D8" s="94" t="s">
        <v>55</v>
      </c>
      <c r="E8" s="94">
        <v>12</v>
      </c>
      <c r="F8" s="94">
        <v>24</v>
      </c>
      <c r="G8" s="94">
        <v>2</v>
      </c>
      <c r="H8" s="94">
        <v>500</v>
      </c>
    </row>
    <row r="9" spans="1:8" ht="27.5" customHeight="1" x14ac:dyDescent="0.35">
      <c r="A9" s="110"/>
      <c r="B9" s="110"/>
      <c r="C9" s="94" t="s">
        <v>61</v>
      </c>
      <c r="D9" s="94" t="s">
        <v>55</v>
      </c>
      <c r="E9" s="94">
        <v>12</v>
      </c>
      <c r="F9" s="94">
        <v>24</v>
      </c>
      <c r="G9" s="94">
        <v>2</v>
      </c>
      <c r="H9" s="94">
        <v>200</v>
      </c>
    </row>
    <row r="10" spans="1:8" ht="27.5" customHeight="1" x14ac:dyDescent="0.35">
      <c r="A10" s="110"/>
      <c r="B10" s="110"/>
      <c r="C10" s="94" t="s">
        <v>62</v>
      </c>
      <c r="D10" s="94" t="s">
        <v>55</v>
      </c>
      <c r="E10" s="94">
        <v>12</v>
      </c>
      <c r="F10" s="94">
        <v>24</v>
      </c>
      <c r="G10" s="94">
        <v>2</v>
      </c>
      <c r="H10" s="94">
        <v>100</v>
      </c>
    </row>
    <row r="11" spans="1:8" ht="27.5" customHeight="1" x14ac:dyDescent="0.35">
      <c r="A11" s="95"/>
      <c r="B11" s="95" t="s">
        <v>63</v>
      </c>
      <c r="C11" s="95" t="s">
        <v>14</v>
      </c>
      <c r="D11" s="95" t="s">
        <v>55</v>
      </c>
      <c r="E11" s="95">
        <v>24</v>
      </c>
      <c r="F11" s="95">
        <v>48</v>
      </c>
      <c r="G11" s="95">
        <v>2</v>
      </c>
      <c r="H11" s="95">
        <v>250</v>
      </c>
    </row>
    <row r="12" spans="1:8" ht="27.5" customHeight="1" x14ac:dyDescent="0.35">
      <c r="A12" s="95"/>
      <c r="B12" s="95"/>
      <c r="C12" s="95" t="s">
        <v>64</v>
      </c>
      <c r="D12" s="95" t="s">
        <v>55</v>
      </c>
      <c r="E12" s="95">
        <v>12</v>
      </c>
      <c r="F12" s="95">
        <v>24</v>
      </c>
      <c r="G12" s="95">
        <v>2</v>
      </c>
      <c r="H12" s="95">
        <v>150</v>
      </c>
    </row>
    <row r="13" spans="1:8" ht="27.5" customHeight="1" x14ac:dyDescent="0.35">
      <c r="A13" s="95"/>
      <c r="B13" s="95"/>
      <c r="C13" s="95" t="s">
        <v>65</v>
      </c>
      <c r="D13" s="95" t="s">
        <v>55</v>
      </c>
      <c r="E13" s="95">
        <v>12</v>
      </c>
      <c r="F13" s="95">
        <v>24</v>
      </c>
      <c r="G13" s="95">
        <v>2</v>
      </c>
      <c r="H13" s="95">
        <v>200</v>
      </c>
    </row>
    <row r="14" spans="1:8" ht="27.5" customHeight="1" x14ac:dyDescent="0.35">
      <c r="A14" s="95"/>
      <c r="B14" s="95"/>
      <c r="C14" s="95" t="s">
        <v>66</v>
      </c>
      <c r="D14" s="95" t="s">
        <v>55</v>
      </c>
      <c r="E14" s="95">
        <v>12</v>
      </c>
      <c r="F14" s="95">
        <v>24</v>
      </c>
      <c r="G14" s="95">
        <v>2</v>
      </c>
      <c r="H14" s="95">
        <v>300</v>
      </c>
    </row>
    <row r="15" spans="1:8" ht="27.5" customHeight="1" x14ac:dyDescent="0.35">
      <c r="A15" s="95" t="s">
        <v>164</v>
      </c>
      <c r="B15" s="95" t="s">
        <v>14</v>
      </c>
      <c r="C15" s="95" t="s">
        <v>67</v>
      </c>
      <c r="D15" s="95" t="s">
        <v>55</v>
      </c>
      <c r="E15" s="95">
        <v>12</v>
      </c>
      <c r="F15" s="95">
        <v>24</v>
      </c>
      <c r="G15" s="95">
        <v>2</v>
      </c>
      <c r="H15" s="95">
        <v>400</v>
      </c>
    </row>
    <row r="16" spans="1:8" ht="27.5" customHeight="1" x14ac:dyDescent="0.35">
      <c r="A16" s="95"/>
      <c r="B16" s="95"/>
      <c r="C16" s="95" t="s">
        <v>68</v>
      </c>
      <c r="D16" s="95" t="s">
        <v>55</v>
      </c>
      <c r="E16" s="95">
        <v>12</v>
      </c>
      <c r="F16" s="95">
        <v>24</v>
      </c>
      <c r="G16" s="95">
        <v>2</v>
      </c>
      <c r="H16" s="95">
        <v>400</v>
      </c>
    </row>
    <row r="17" spans="1:8" ht="27.5" customHeight="1" x14ac:dyDescent="0.35">
      <c r="A17" s="95"/>
      <c r="B17" s="95"/>
      <c r="C17" s="95" t="s">
        <v>69</v>
      </c>
      <c r="D17" s="95" t="s">
        <v>55</v>
      </c>
      <c r="E17" s="95">
        <v>12</v>
      </c>
      <c r="F17" s="95">
        <v>24</v>
      </c>
      <c r="G17" s="95">
        <v>2</v>
      </c>
      <c r="H17" s="95">
        <v>400</v>
      </c>
    </row>
    <row r="18" spans="1:8" ht="27.5" customHeight="1" x14ac:dyDescent="0.35">
      <c r="A18" s="111"/>
      <c r="B18" s="111"/>
      <c r="C18" s="95" t="s">
        <v>70</v>
      </c>
      <c r="D18" s="95" t="s">
        <v>55</v>
      </c>
      <c r="E18" s="95">
        <v>12</v>
      </c>
      <c r="F18" s="95">
        <v>24</v>
      </c>
      <c r="G18" s="95">
        <v>2</v>
      </c>
      <c r="H18" s="95">
        <v>150</v>
      </c>
    </row>
    <row r="19" spans="1:8" ht="27.5" customHeight="1" x14ac:dyDescent="0.35">
      <c r="A19" s="96" t="s">
        <v>165</v>
      </c>
      <c r="B19" s="97" t="s">
        <v>71</v>
      </c>
      <c r="C19" s="97" t="s">
        <v>72</v>
      </c>
      <c r="D19" s="97" t="s">
        <v>55</v>
      </c>
      <c r="E19" s="97">
        <v>12</v>
      </c>
      <c r="F19" s="97">
        <v>24</v>
      </c>
      <c r="G19" s="97">
        <v>2</v>
      </c>
      <c r="H19" s="97">
        <v>250</v>
      </c>
    </row>
    <row r="20" spans="1:8" ht="27.5" customHeight="1" x14ac:dyDescent="0.35">
      <c r="A20" s="96"/>
      <c r="B20" s="96"/>
      <c r="C20" s="97" t="s">
        <v>73</v>
      </c>
      <c r="D20" s="97" t="s">
        <v>55</v>
      </c>
      <c r="E20" s="97">
        <v>12</v>
      </c>
      <c r="F20" s="97">
        <v>24</v>
      </c>
      <c r="G20" s="97">
        <v>2</v>
      </c>
      <c r="H20" s="97">
        <v>150</v>
      </c>
    </row>
    <row r="21" spans="1:8" ht="27.5" customHeight="1" x14ac:dyDescent="0.35">
      <c r="A21" s="99"/>
      <c r="B21" s="99"/>
      <c r="C21" s="99" t="s">
        <v>74</v>
      </c>
      <c r="D21" s="99" t="s">
        <v>55</v>
      </c>
      <c r="E21" s="99">
        <v>12</v>
      </c>
      <c r="F21" s="99">
        <v>24</v>
      </c>
      <c r="G21" s="99">
        <v>2</v>
      </c>
      <c r="H21" s="99">
        <v>100</v>
      </c>
    </row>
    <row r="22" spans="1:8" ht="27.5" customHeight="1" x14ac:dyDescent="0.35">
      <c r="A22" s="99" t="s">
        <v>166</v>
      </c>
      <c r="B22" s="99" t="s">
        <v>17</v>
      </c>
      <c r="C22" s="99" t="s">
        <v>75</v>
      </c>
      <c r="D22" s="99" t="s">
        <v>55</v>
      </c>
      <c r="E22" s="99">
        <v>12</v>
      </c>
      <c r="F22" s="99">
        <v>24</v>
      </c>
      <c r="G22" s="99">
        <v>2</v>
      </c>
      <c r="H22" s="99">
        <v>200</v>
      </c>
    </row>
    <row r="23" spans="1:8" ht="27.5" customHeight="1" x14ac:dyDescent="0.35">
      <c r="A23" s="99"/>
      <c r="B23" s="99"/>
      <c r="C23" s="99" t="s">
        <v>76</v>
      </c>
      <c r="D23" s="99" t="s">
        <v>55</v>
      </c>
      <c r="E23" s="99">
        <v>12</v>
      </c>
      <c r="F23" s="99">
        <v>24</v>
      </c>
      <c r="G23" s="99">
        <v>2</v>
      </c>
      <c r="H23" s="99">
        <v>300</v>
      </c>
    </row>
    <row r="24" spans="1:8" ht="27.5" customHeight="1" x14ac:dyDescent="0.35">
      <c r="A24" s="112" t="s">
        <v>167</v>
      </c>
      <c r="B24" s="112" t="s">
        <v>17</v>
      </c>
      <c r="C24" s="113" t="s">
        <v>71</v>
      </c>
      <c r="D24" s="113" t="s">
        <v>55</v>
      </c>
      <c r="E24" s="113">
        <v>24</v>
      </c>
      <c r="F24" s="113">
        <v>48</v>
      </c>
      <c r="G24" s="113">
        <v>2</v>
      </c>
      <c r="H24" s="113">
        <v>200</v>
      </c>
    </row>
    <row r="25" spans="1:8" ht="27.5" customHeight="1" x14ac:dyDescent="0.35">
      <c r="A25" s="101"/>
      <c r="B25" s="101"/>
      <c r="C25" s="101" t="s">
        <v>77</v>
      </c>
      <c r="D25" s="101" t="s">
        <v>55</v>
      </c>
      <c r="E25" s="101">
        <v>12</v>
      </c>
      <c r="F25" s="101">
        <v>24</v>
      </c>
      <c r="G25" s="101">
        <v>2</v>
      </c>
      <c r="H25" s="101">
        <v>250</v>
      </c>
    </row>
    <row r="26" spans="1:8" ht="27.5" customHeight="1" x14ac:dyDescent="0.35">
      <c r="A26" s="101" t="s">
        <v>168</v>
      </c>
      <c r="B26" s="101" t="s">
        <v>78</v>
      </c>
      <c r="C26" s="101" t="s">
        <v>79</v>
      </c>
      <c r="D26" s="101" t="s">
        <v>55</v>
      </c>
      <c r="E26" s="101">
        <v>12</v>
      </c>
      <c r="F26" s="101">
        <v>24</v>
      </c>
      <c r="G26" s="101">
        <v>2</v>
      </c>
      <c r="H26" s="101">
        <v>150</v>
      </c>
    </row>
    <row r="27" spans="1:8" ht="37" x14ac:dyDescent="0.35">
      <c r="A27" s="114"/>
      <c r="B27" s="114"/>
      <c r="C27" s="101" t="s">
        <v>80</v>
      </c>
      <c r="D27" s="101" t="s">
        <v>55</v>
      </c>
      <c r="E27" s="101">
        <v>12</v>
      </c>
      <c r="F27" s="101">
        <v>24</v>
      </c>
      <c r="G27" s="101">
        <v>2</v>
      </c>
      <c r="H27" s="101">
        <v>150</v>
      </c>
    </row>
    <row r="28" spans="1:8" ht="18.5" x14ac:dyDescent="0.35">
      <c r="A28" s="136" t="s">
        <v>169</v>
      </c>
      <c r="B28" s="136" t="s">
        <v>81</v>
      </c>
      <c r="C28" s="103" t="s">
        <v>82</v>
      </c>
      <c r="D28" s="103" t="s">
        <v>55</v>
      </c>
      <c r="E28" s="103">
        <v>12</v>
      </c>
      <c r="F28" s="103">
        <v>24</v>
      </c>
      <c r="G28" s="103">
        <v>2</v>
      </c>
      <c r="H28" s="103">
        <v>260</v>
      </c>
    </row>
    <row r="29" spans="1:8" ht="18.5" x14ac:dyDescent="0.35">
      <c r="A29" s="136"/>
      <c r="B29" s="136"/>
      <c r="C29" s="103" t="s">
        <v>83</v>
      </c>
      <c r="D29" s="103">
        <v>0</v>
      </c>
      <c r="E29" s="103">
        <v>0</v>
      </c>
      <c r="F29" s="103">
        <v>0</v>
      </c>
      <c r="G29" s="103">
        <v>0</v>
      </c>
      <c r="H29" s="103">
        <v>0</v>
      </c>
    </row>
    <row r="30" spans="1:8" ht="18.5" x14ac:dyDescent="0.35">
      <c r="A30" s="136"/>
      <c r="B30" s="136"/>
      <c r="C30" s="103" t="s">
        <v>84</v>
      </c>
      <c r="D30" s="103">
        <v>0</v>
      </c>
      <c r="E30" s="103">
        <v>0</v>
      </c>
      <c r="F30" s="103">
        <v>0</v>
      </c>
      <c r="G30" s="103">
        <v>0</v>
      </c>
      <c r="H30" s="103">
        <v>0</v>
      </c>
    </row>
    <row r="31" spans="1:8" ht="37" x14ac:dyDescent="0.35">
      <c r="A31" s="94" t="s">
        <v>18</v>
      </c>
      <c r="B31" s="94" t="s">
        <v>19</v>
      </c>
      <c r="C31" s="94" t="s">
        <v>85</v>
      </c>
      <c r="D31" s="94" t="s">
        <v>55</v>
      </c>
      <c r="E31" s="94">
        <v>12</v>
      </c>
      <c r="F31" s="94">
        <v>24</v>
      </c>
      <c r="G31" s="94">
        <v>2</v>
      </c>
      <c r="H31" s="94">
        <v>200</v>
      </c>
    </row>
    <row r="32" spans="1:8" ht="37" x14ac:dyDescent="0.35">
      <c r="A32" s="94" t="s">
        <v>21</v>
      </c>
      <c r="B32" s="94" t="s">
        <v>22</v>
      </c>
      <c r="C32" s="94" t="s">
        <v>86</v>
      </c>
      <c r="D32" s="94" t="s">
        <v>55</v>
      </c>
      <c r="E32" s="94">
        <v>12</v>
      </c>
      <c r="F32" s="94">
        <v>24</v>
      </c>
      <c r="G32" s="94">
        <v>2</v>
      </c>
      <c r="H32" s="94">
        <v>245</v>
      </c>
    </row>
    <row r="33" spans="1:8" ht="37" x14ac:dyDescent="0.35">
      <c r="A33" s="94" t="s">
        <v>23</v>
      </c>
      <c r="B33" s="94" t="s">
        <v>24</v>
      </c>
      <c r="C33" s="94" t="s">
        <v>85</v>
      </c>
      <c r="D33" s="94" t="s">
        <v>55</v>
      </c>
      <c r="E33" s="94">
        <v>12</v>
      </c>
      <c r="F33" s="94">
        <v>24</v>
      </c>
      <c r="G33" s="94">
        <v>2</v>
      </c>
      <c r="H33" s="94">
        <v>150</v>
      </c>
    </row>
    <row r="34" spans="1:8" ht="37" x14ac:dyDescent="0.35">
      <c r="A34" s="94" t="s">
        <v>25</v>
      </c>
      <c r="B34" s="94" t="s">
        <v>26</v>
      </c>
      <c r="C34" s="94" t="s">
        <v>87</v>
      </c>
      <c r="D34" s="94" t="s">
        <v>55</v>
      </c>
      <c r="E34" s="94">
        <v>12</v>
      </c>
      <c r="F34" s="94">
        <v>24</v>
      </c>
      <c r="G34" s="94">
        <v>2</v>
      </c>
      <c r="H34" s="94">
        <v>150</v>
      </c>
    </row>
    <row r="35" spans="1:8" ht="37" x14ac:dyDescent="0.35">
      <c r="A35" s="94" t="s">
        <v>27</v>
      </c>
      <c r="B35" s="94" t="s">
        <v>28</v>
      </c>
      <c r="C35" s="94" t="s">
        <v>88</v>
      </c>
      <c r="D35" s="94" t="s">
        <v>55</v>
      </c>
      <c r="E35" s="94">
        <v>12</v>
      </c>
      <c r="F35" s="94">
        <v>24</v>
      </c>
      <c r="G35" s="94">
        <v>2</v>
      </c>
      <c r="H35" s="94">
        <v>180</v>
      </c>
    </row>
    <row r="36" spans="1:8" ht="37" x14ac:dyDescent="0.35">
      <c r="A36" s="94" t="s">
        <v>29</v>
      </c>
      <c r="B36" s="94" t="s">
        <v>30</v>
      </c>
      <c r="C36" s="94" t="s">
        <v>87</v>
      </c>
      <c r="D36" s="94" t="s">
        <v>55</v>
      </c>
      <c r="E36" s="94">
        <v>12</v>
      </c>
      <c r="F36" s="94">
        <v>24</v>
      </c>
      <c r="G36" s="94">
        <v>2</v>
      </c>
      <c r="H36" s="94">
        <v>245</v>
      </c>
    </row>
    <row r="37" spans="1:8" ht="82" customHeight="1" x14ac:dyDescent="0.35">
      <c r="A37" s="34"/>
      <c r="B37" s="34"/>
      <c r="C37" s="34"/>
      <c r="D37" s="34"/>
      <c r="E37" s="105">
        <f>SUM(E3:E36)</f>
        <v>420</v>
      </c>
      <c r="F37" s="105">
        <f>SUM(F3:F36)</f>
        <v>840</v>
      </c>
      <c r="G37" s="105">
        <f>SUM(G3:G36)</f>
        <v>64</v>
      </c>
      <c r="H37" s="105">
        <f>SUM(H3:H36)</f>
        <v>7420</v>
      </c>
    </row>
  </sheetData>
  <mergeCells count="3">
    <mergeCell ref="A28:A30"/>
    <mergeCell ref="B28:B30"/>
    <mergeCell ref="A1:H1"/>
  </mergeCells>
  <phoneticPr fontId="1" type="noConversion"/>
  <printOptions verticalCentered="1"/>
  <pageMargins left="0.25" right="0.25" top="0.75" bottom="0.75" header="0.3" footer="0.3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5D127-F72C-486D-BA46-0B8BA7C0BC83}">
  <sheetPr>
    <pageSetUpPr fitToPage="1"/>
  </sheetPr>
  <dimension ref="A1:G46"/>
  <sheetViews>
    <sheetView zoomScale="70" zoomScaleNormal="70" workbookViewId="0">
      <pane ySplit="2" topLeftCell="A9" activePane="bottomLeft" state="frozen"/>
      <selection pane="bottomLeft" activeCell="H10" sqref="H10"/>
    </sheetView>
  </sheetViews>
  <sheetFormatPr baseColWidth="10" defaultColWidth="84.90625" defaultRowHeight="16" x14ac:dyDescent="0.35"/>
  <cols>
    <col min="1" max="1" width="30.6328125" style="1" bestFit="1" customWidth="1"/>
    <col min="2" max="2" width="29.453125" style="1" bestFit="1" customWidth="1"/>
    <col min="3" max="3" width="17.90625" style="1" bestFit="1" customWidth="1"/>
    <col min="4" max="4" width="24.36328125" style="1" bestFit="1" customWidth="1"/>
    <col min="5" max="5" width="19.6328125" style="1" bestFit="1" customWidth="1"/>
    <col min="6" max="6" width="30.1796875" style="1" customWidth="1"/>
    <col min="7" max="7" width="29.36328125" style="1" bestFit="1" customWidth="1"/>
    <col min="8" max="16384" width="84.90625" style="1"/>
  </cols>
  <sheetData>
    <row r="1" spans="1:7" ht="29.5" x14ac:dyDescent="0.35">
      <c r="A1" s="139" t="s">
        <v>159</v>
      </c>
      <c r="B1" s="139"/>
      <c r="C1" s="139"/>
      <c r="D1" s="139"/>
      <c r="E1" s="139"/>
      <c r="F1" s="139"/>
      <c r="G1" s="139"/>
    </row>
    <row r="2" spans="1:7" ht="73.5" x14ac:dyDescent="0.35">
      <c r="A2" s="107" t="s">
        <v>49</v>
      </c>
      <c r="B2" s="108" t="s">
        <v>50</v>
      </c>
      <c r="C2" s="106" t="s">
        <v>160</v>
      </c>
      <c r="D2" s="106" t="s">
        <v>161</v>
      </c>
      <c r="E2" s="106" t="s">
        <v>51</v>
      </c>
      <c r="F2" s="106" t="s">
        <v>52</v>
      </c>
      <c r="G2" s="108" t="s">
        <v>162</v>
      </c>
    </row>
    <row r="3" spans="1:7" x14ac:dyDescent="0.35">
      <c r="A3" s="115" t="s">
        <v>89</v>
      </c>
      <c r="B3" s="115" t="s">
        <v>13</v>
      </c>
      <c r="C3" s="115" t="s">
        <v>90</v>
      </c>
      <c r="D3" s="115">
        <v>48</v>
      </c>
      <c r="E3" s="115">
        <v>96</v>
      </c>
      <c r="F3" s="115">
        <v>2</v>
      </c>
      <c r="G3" s="115">
        <v>474</v>
      </c>
    </row>
    <row r="4" spans="1:7" x14ac:dyDescent="0.35">
      <c r="A4" s="116" t="s">
        <v>89</v>
      </c>
      <c r="B4" s="116" t="s">
        <v>91</v>
      </c>
      <c r="C4" s="116" t="s">
        <v>90</v>
      </c>
      <c r="D4" s="116">
        <v>48</v>
      </c>
      <c r="E4" s="116">
        <v>96</v>
      </c>
      <c r="F4" s="116">
        <v>2</v>
      </c>
      <c r="G4" s="116">
        <v>468</v>
      </c>
    </row>
    <row r="5" spans="1:7" x14ac:dyDescent="0.35">
      <c r="A5" s="115" t="s">
        <v>89</v>
      </c>
      <c r="B5" s="115" t="s">
        <v>38</v>
      </c>
      <c r="C5" s="115" t="s">
        <v>90</v>
      </c>
      <c r="D5" s="115">
        <v>48</v>
      </c>
      <c r="E5" s="115">
        <v>96</v>
      </c>
      <c r="F5" s="115">
        <v>2</v>
      </c>
      <c r="G5" s="115">
        <v>230</v>
      </c>
    </row>
    <row r="6" spans="1:7" x14ac:dyDescent="0.35">
      <c r="A6" s="116" t="s">
        <v>89</v>
      </c>
      <c r="B6" s="116" t="s">
        <v>40</v>
      </c>
      <c r="C6" s="116" t="s">
        <v>90</v>
      </c>
      <c r="D6" s="116">
        <v>48</v>
      </c>
      <c r="E6" s="116">
        <v>96</v>
      </c>
      <c r="F6" s="116">
        <v>2</v>
      </c>
      <c r="G6" s="116">
        <v>228</v>
      </c>
    </row>
    <row r="7" spans="1:7" x14ac:dyDescent="0.35">
      <c r="A7" s="115" t="s">
        <v>89</v>
      </c>
      <c r="B7" s="115" t="s">
        <v>41</v>
      </c>
      <c r="C7" s="115" t="s">
        <v>90</v>
      </c>
      <c r="D7" s="115">
        <v>48</v>
      </c>
      <c r="E7" s="115">
        <v>96</v>
      </c>
      <c r="F7" s="115">
        <v>2</v>
      </c>
      <c r="G7" s="115">
        <v>111</v>
      </c>
    </row>
    <row r="8" spans="1:7" x14ac:dyDescent="0.35">
      <c r="A8" s="116" t="s">
        <v>89</v>
      </c>
      <c r="B8" s="116" t="s">
        <v>42</v>
      </c>
      <c r="C8" s="116" t="s">
        <v>90</v>
      </c>
      <c r="D8" s="116">
        <v>48</v>
      </c>
      <c r="E8" s="116">
        <v>96</v>
      </c>
      <c r="F8" s="116">
        <v>2</v>
      </c>
      <c r="G8" s="116">
        <v>142</v>
      </c>
    </row>
    <row r="9" spans="1:7" x14ac:dyDescent="0.35">
      <c r="A9" s="115" t="s">
        <v>89</v>
      </c>
      <c r="B9" s="115" t="s">
        <v>43</v>
      </c>
      <c r="C9" s="115" t="s">
        <v>90</v>
      </c>
      <c r="D9" s="115">
        <v>48</v>
      </c>
      <c r="E9" s="115">
        <v>96</v>
      </c>
      <c r="F9" s="115">
        <v>2</v>
      </c>
      <c r="G9" s="115">
        <v>90</v>
      </c>
    </row>
    <row r="10" spans="1:7" x14ac:dyDescent="0.35">
      <c r="A10" s="116" t="s">
        <v>89</v>
      </c>
      <c r="B10" s="116" t="s">
        <v>44</v>
      </c>
      <c r="C10" s="116" t="s">
        <v>90</v>
      </c>
      <c r="D10" s="116">
        <v>48</v>
      </c>
      <c r="E10" s="116">
        <v>96</v>
      </c>
      <c r="F10" s="116">
        <v>2</v>
      </c>
      <c r="G10" s="116">
        <v>112</v>
      </c>
    </row>
    <row r="11" spans="1:7" x14ac:dyDescent="0.35">
      <c r="A11" s="115" t="s">
        <v>89</v>
      </c>
      <c r="B11" s="115" t="s">
        <v>45</v>
      </c>
      <c r="C11" s="115" t="s">
        <v>90</v>
      </c>
      <c r="D11" s="115">
        <v>48</v>
      </c>
      <c r="E11" s="115">
        <v>96</v>
      </c>
      <c r="F11" s="115">
        <v>2</v>
      </c>
      <c r="G11" s="115">
        <v>238</v>
      </c>
    </row>
    <row r="12" spans="1:7" x14ac:dyDescent="0.35">
      <c r="A12" s="116" t="s">
        <v>89</v>
      </c>
      <c r="B12" s="116" t="s">
        <v>46</v>
      </c>
      <c r="C12" s="116" t="s">
        <v>90</v>
      </c>
      <c r="D12" s="116">
        <v>48</v>
      </c>
      <c r="E12" s="116">
        <v>96</v>
      </c>
      <c r="F12" s="116">
        <v>2</v>
      </c>
      <c r="G12" s="116">
        <v>238</v>
      </c>
    </row>
    <row r="13" spans="1:7" x14ac:dyDescent="0.35">
      <c r="A13" s="115" t="s">
        <v>89</v>
      </c>
      <c r="B13" s="115" t="s">
        <v>92</v>
      </c>
      <c r="C13" s="115" t="s">
        <v>90</v>
      </c>
      <c r="D13" s="115">
        <v>48</v>
      </c>
      <c r="E13" s="115">
        <v>96</v>
      </c>
      <c r="F13" s="115">
        <v>2</v>
      </c>
      <c r="G13" s="115">
        <v>509</v>
      </c>
    </row>
    <row r="14" spans="1:7" ht="32" x14ac:dyDescent="0.35">
      <c r="A14" s="116" t="s">
        <v>89</v>
      </c>
      <c r="B14" s="115" t="s">
        <v>7</v>
      </c>
      <c r="C14" s="116" t="s">
        <v>90</v>
      </c>
      <c r="D14" s="116">
        <v>48</v>
      </c>
      <c r="E14" s="116">
        <v>96</v>
      </c>
      <c r="F14" s="116">
        <v>2</v>
      </c>
      <c r="G14" s="116">
        <v>323</v>
      </c>
    </row>
    <row r="15" spans="1:7" x14ac:dyDescent="0.35">
      <c r="A15" s="115" t="s">
        <v>89</v>
      </c>
      <c r="B15" s="115" t="s">
        <v>93</v>
      </c>
      <c r="C15" s="115" t="s">
        <v>90</v>
      </c>
      <c r="D15" s="115">
        <v>48</v>
      </c>
      <c r="E15" s="115">
        <v>96</v>
      </c>
      <c r="F15" s="115">
        <v>2</v>
      </c>
      <c r="G15" s="115">
        <v>487</v>
      </c>
    </row>
    <row r="16" spans="1:7" x14ac:dyDescent="0.35">
      <c r="A16" s="116" t="s">
        <v>89</v>
      </c>
      <c r="B16" s="116" t="s">
        <v>94</v>
      </c>
      <c r="C16" s="116" t="s">
        <v>90</v>
      </c>
      <c r="D16" s="116">
        <v>48</v>
      </c>
      <c r="E16" s="116">
        <v>96</v>
      </c>
      <c r="F16" s="116">
        <v>2</v>
      </c>
      <c r="G16" s="116">
        <v>333</v>
      </c>
    </row>
    <row r="17" spans="1:7" x14ac:dyDescent="0.35">
      <c r="A17" s="115" t="s">
        <v>89</v>
      </c>
      <c r="B17" s="115" t="s">
        <v>95</v>
      </c>
      <c r="C17" s="115" t="s">
        <v>90</v>
      </c>
      <c r="D17" s="115">
        <v>48</v>
      </c>
      <c r="E17" s="115">
        <v>96</v>
      </c>
      <c r="F17" s="115">
        <v>2</v>
      </c>
      <c r="G17" s="115">
        <v>798</v>
      </c>
    </row>
    <row r="18" spans="1:7" x14ac:dyDescent="0.35">
      <c r="A18" s="116" t="s">
        <v>7</v>
      </c>
      <c r="B18" s="116" t="s">
        <v>13</v>
      </c>
      <c r="C18" s="116" t="s">
        <v>90</v>
      </c>
      <c r="D18" s="116">
        <v>48</v>
      </c>
      <c r="E18" s="116">
        <v>96</v>
      </c>
      <c r="F18" s="116">
        <v>2</v>
      </c>
      <c r="G18" s="116">
        <v>300</v>
      </c>
    </row>
    <row r="19" spans="1:7" x14ac:dyDescent="0.35">
      <c r="A19" s="115" t="s">
        <v>7</v>
      </c>
      <c r="B19" s="115" t="s">
        <v>91</v>
      </c>
      <c r="C19" s="115" t="s">
        <v>90</v>
      </c>
      <c r="D19" s="115">
        <v>48</v>
      </c>
      <c r="E19" s="115">
        <v>96</v>
      </c>
      <c r="F19" s="115">
        <v>2</v>
      </c>
      <c r="G19" s="115">
        <v>200</v>
      </c>
    </row>
    <row r="20" spans="1:7" x14ac:dyDescent="0.35">
      <c r="A20" s="116" t="s">
        <v>7</v>
      </c>
      <c r="B20" s="116" t="s">
        <v>94</v>
      </c>
      <c r="C20" s="116" t="s">
        <v>90</v>
      </c>
      <c r="D20" s="116">
        <v>48</v>
      </c>
      <c r="E20" s="116">
        <v>96</v>
      </c>
      <c r="F20" s="116">
        <v>2</v>
      </c>
      <c r="G20" s="116">
        <v>730</v>
      </c>
    </row>
    <row r="21" spans="1:7" x14ac:dyDescent="0.35">
      <c r="A21" s="115" t="s">
        <v>7</v>
      </c>
      <c r="B21" s="115" t="s">
        <v>95</v>
      </c>
      <c r="C21" s="115" t="s">
        <v>90</v>
      </c>
      <c r="D21" s="115">
        <v>48</v>
      </c>
      <c r="E21" s="115">
        <v>96</v>
      </c>
      <c r="F21" s="115">
        <v>2</v>
      </c>
      <c r="G21" s="115">
        <v>550</v>
      </c>
    </row>
    <row r="22" spans="1:7" x14ac:dyDescent="0.35">
      <c r="A22" s="116" t="s">
        <v>7</v>
      </c>
      <c r="B22" s="116" t="s">
        <v>92</v>
      </c>
      <c r="C22" s="116" t="s">
        <v>90</v>
      </c>
      <c r="D22" s="116">
        <v>48</v>
      </c>
      <c r="E22" s="116">
        <v>96</v>
      </c>
      <c r="F22" s="116">
        <v>2</v>
      </c>
      <c r="G22" s="116">
        <v>500</v>
      </c>
    </row>
    <row r="23" spans="1:7" x14ac:dyDescent="0.35">
      <c r="A23" s="115" t="s">
        <v>7</v>
      </c>
      <c r="B23" s="115" t="s">
        <v>92</v>
      </c>
      <c r="C23" s="115" t="s">
        <v>90</v>
      </c>
      <c r="D23" s="115">
        <v>48</v>
      </c>
      <c r="E23" s="115">
        <v>96</v>
      </c>
      <c r="F23" s="115">
        <v>2</v>
      </c>
      <c r="G23" s="115">
        <v>500</v>
      </c>
    </row>
    <row r="24" spans="1:7" x14ac:dyDescent="0.35">
      <c r="A24" s="116" t="s">
        <v>7</v>
      </c>
      <c r="B24" s="116" t="s">
        <v>46</v>
      </c>
      <c r="C24" s="116" t="s">
        <v>90</v>
      </c>
      <c r="D24" s="116">
        <v>48</v>
      </c>
      <c r="E24" s="116">
        <v>96</v>
      </c>
      <c r="F24" s="116">
        <v>2</v>
      </c>
      <c r="G24" s="116">
        <v>600</v>
      </c>
    </row>
    <row r="25" spans="1:7" x14ac:dyDescent="0.35">
      <c r="A25" s="115" t="s">
        <v>7</v>
      </c>
      <c r="B25" s="115" t="s">
        <v>45</v>
      </c>
      <c r="C25" s="115" t="s">
        <v>90</v>
      </c>
      <c r="D25" s="115">
        <v>48</v>
      </c>
      <c r="E25" s="115">
        <v>96</v>
      </c>
      <c r="F25" s="115">
        <v>2</v>
      </c>
      <c r="G25" s="115">
        <v>600</v>
      </c>
    </row>
    <row r="26" spans="1:7" x14ac:dyDescent="0.35">
      <c r="A26" s="116" t="s">
        <v>7</v>
      </c>
      <c r="B26" s="116" t="s">
        <v>96</v>
      </c>
      <c r="C26" s="116" t="s">
        <v>90</v>
      </c>
      <c r="D26" s="116">
        <v>48</v>
      </c>
      <c r="E26" s="116">
        <v>96</v>
      </c>
      <c r="F26" s="116">
        <v>2</v>
      </c>
      <c r="G26" s="116">
        <v>150</v>
      </c>
    </row>
    <row r="27" spans="1:7" x14ac:dyDescent="0.35">
      <c r="A27" s="115" t="s">
        <v>7</v>
      </c>
      <c r="B27" s="115" t="s">
        <v>38</v>
      </c>
      <c r="C27" s="115" t="s">
        <v>90</v>
      </c>
      <c r="D27" s="115">
        <v>48</v>
      </c>
      <c r="E27" s="115">
        <v>96</v>
      </c>
      <c r="F27" s="115">
        <v>2</v>
      </c>
      <c r="G27" s="115">
        <v>230</v>
      </c>
    </row>
    <row r="28" spans="1:7" x14ac:dyDescent="0.35">
      <c r="A28" s="116" t="s">
        <v>45</v>
      </c>
      <c r="B28" s="116" t="s">
        <v>97</v>
      </c>
      <c r="C28" s="116" t="s">
        <v>90</v>
      </c>
      <c r="D28" s="116">
        <v>48</v>
      </c>
      <c r="E28" s="116">
        <v>96</v>
      </c>
      <c r="F28" s="116">
        <v>2</v>
      </c>
      <c r="G28" s="116">
        <v>500</v>
      </c>
    </row>
    <row r="29" spans="1:7" x14ac:dyDescent="0.35">
      <c r="A29" s="115" t="s">
        <v>98</v>
      </c>
      <c r="B29" s="115" t="s">
        <v>99</v>
      </c>
      <c r="C29" s="115" t="s">
        <v>90</v>
      </c>
      <c r="D29" s="115">
        <v>24</v>
      </c>
      <c r="E29" s="115">
        <v>48</v>
      </c>
      <c r="F29" s="115">
        <v>2</v>
      </c>
      <c r="G29" s="115">
        <v>300</v>
      </c>
    </row>
    <row r="30" spans="1:7" x14ac:dyDescent="0.35">
      <c r="A30" s="116" t="s">
        <v>98</v>
      </c>
      <c r="B30" s="116" t="s">
        <v>100</v>
      </c>
      <c r="C30" s="116" t="s">
        <v>90</v>
      </c>
      <c r="D30" s="116">
        <v>24</v>
      </c>
      <c r="E30" s="116">
        <v>48</v>
      </c>
      <c r="F30" s="116">
        <v>2</v>
      </c>
      <c r="G30" s="116">
        <v>300</v>
      </c>
    </row>
    <row r="31" spans="1:7" x14ac:dyDescent="0.35">
      <c r="A31" s="115" t="s">
        <v>98</v>
      </c>
      <c r="B31" s="115" t="s">
        <v>101</v>
      </c>
      <c r="C31" s="115" t="s">
        <v>90</v>
      </c>
      <c r="D31" s="115">
        <v>24</v>
      </c>
      <c r="E31" s="115">
        <v>48</v>
      </c>
      <c r="F31" s="115">
        <v>2</v>
      </c>
      <c r="G31" s="115">
        <v>300</v>
      </c>
    </row>
    <row r="32" spans="1:7" x14ac:dyDescent="0.35">
      <c r="A32" s="116" t="s">
        <v>98</v>
      </c>
      <c r="B32" s="116" t="s">
        <v>102</v>
      </c>
      <c r="C32" s="116" t="s">
        <v>90</v>
      </c>
      <c r="D32" s="116">
        <v>24</v>
      </c>
      <c r="E32" s="116">
        <v>48</v>
      </c>
      <c r="F32" s="116">
        <v>2</v>
      </c>
      <c r="G32" s="116">
        <v>300</v>
      </c>
    </row>
    <row r="33" spans="1:7" x14ac:dyDescent="0.35">
      <c r="A33" s="115" t="s">
        <v>98</v>
      </c>
      <c r="B33" s="115" t="s">
        <v>103</v>
      </c>
      <c r="C33" s="115" t="s">
        <v>90</v>
      </c>
      <c r="D33" s="115">
        <v>24</v>
      </c>
      <c r="E33" s="115">
        <v>48</v>
      </c>
      <c r="F33" s="115">
        <v>2</v>
      </c>
      <c r="G33" s="115">
        <v>300</v>
      </c>
    </row>
    <row r="34" spans="1:7" x14ac:dyDescent="0.35">
      <c r="A34" s="116" t="s">
        <v>7</v>
      </c>
      <c r="B34" s="116" t="s">
        <v>104</v>
      </c>
      <c r="C34" s="116" t="s">
        <v>90</v>
      </c>
      <c r="D34" s="116">
        <v>24</v>
      </c>
      <c r="E34" s="116">
        <v>48</v>
      </c>
      <c r="F34" s="116">
        <v>2</v>
      </c>
      <c r="G34" s="116">
        <v>100</v>
      </c>
    </row>
    <row r="35" spans="1:7" x14ac:dyDescent="0.35">
      <c r="A35" s="115" t="s">
        <v>7</v>
      </c>
      <c r="B35" s="115" t="s">
        <v>105</v>
      </c>
      <c r="C35" s="115" t="s">
        <v>90</v>
      </c>
      <c r="D35" s="115">
        <v>24</v>
      </c>
      <c r="E35" s="115">
        <v>48</v>
      </c>
      <c r="F35" s="115">
        <v>2</v>
      </c>
      <c r="G35" s="115">
        <v>100</v>
      </c>
    </row>
    <row r="36" spans="1:7" x14ac:dyDescent="0.35">
      <c r="A36" s="116" t="s">
        <v>7</v>
      </c>
      <c r="B36" s="116" t="s">
        <v>106</v>
      </c>
      <c r="C36" s="116" t="s">
        <v>90</v>
      </c>
      <c r="D36" s="116">
        <v>24</v>
      </c>
      <c r="E36" s="116">
        <v>48</v>
      </c>
      <c r="F36" s="116">
        <v>2</v>
      </c>
      <c r="G36" s="116">
        <v>100</v>
      </c>
    </row>
    <row r="37" spans="1:7" x14ac:dyDescent="0.35">
      <c r="A37" s="115" t="s">
        <v>7</v>
      </c>
      <c r="B37" s="115" t="s">
        <v>107</v>
      </c>
      <c r="C37" s="115" t="s">
        <v>90</v>
      </c>
      <c r="D37" s="115">
        <v>24</v>
      </c>
      <c r="E37" s="115">
        <v>48</v>
      </c>
      <c r="F37" s="115">
        <v>2</v>
      </c>
      <c r="G37" s="115">
        <v>100</v>
      </c>
    </row>
    <row r="38" spans="1:7" x14ac:dyDescent="0.35">
      <c r="A38" s="116" t="s">
        <v>7</v>
      </c>
      <c r="B38" s="116" t="s">
        <v>108</v>
      </c>
      <c r="C38" s="116" t="s">
        <v>90</v>
      </c>
      <c r="D38" s="116">
        <v>24</v>
      </c>
      <c r="E38" s="116">
        <v>48</v>
      </c>
      <c r="F38" s="116">
        <v>2</v>
      </c>
      <c r="G38" s="116">
        <v>150</v>
      </c>
    </row>
    <row r="39" spans="1:7" x14ac:dyDescent="0.35">
      <c r="A39" s="115" t="s">
        <v>7</v>
      </c>
      <c r="B39" s="115" t="s">
        <v>109</v>
      </c>
      <c r="C39" s="115" t="s">
        <v>90</v>
      </c>
      <c r="D39" s="115">
        <v>24</v>
      </c>
      <c r="E39" s="115">
        <v>48</v>
      </c>
      <c r="F39" s="115">
        <v>2</v>
      </c>
      <c r="G39" s="115">
        <v>150</v>
      </c>
    </row>
    <row r="40" spans="1:7" x14ac:dyDescent="0.35">
      <c r="A40" s="116" t="s">
        <v>7</v>
      </c>
      <c r="B40" s="116" t="s">
        <v>110</v>
      </c>
      <c r="C40" s="116" t="s">
        <v>90</v>
      </c>
      <c r="D40" s="116">
        <v>24</v>
      </c>
      <c r="E40" s="116">
        <v>48</v>
      </c>
      <c r="F40" s="116">
        <v>2</v>
      </c>
      <c r="G40" s="116">
        <v>150</v>
      </c>
    </row>
    <row r="41" spans="1:7" x14ac:dyDescent="0.35">
      <c r="A41" s="115" t="s">
        <v>7</v>
      </c>
      <c r="B41" s="115" t="s">
        <v>111</v>
      </c>
      <c r="C41" s="115" t="s">
        <v>90</v>
      </c>
      <c r="D41" s="115">
        <v>24</v>
      </c>
      <c r="E41" s="115">
        <v>48</v>
      </c>
      <c r="F41" s="115">
        <v>2</v>
      </c>
      <c r="G41" s="115">
        <v>150</v>
      </c>
    </row>
    <row r="42" spans="1:7" x14ac:dyDescent="0.35">
      <c r="A42" s="116" t="s">
        <v>7</v>
      </c>
      <c r="B42" s="116" t="s">
        <v>112</v>
      </c>
      <c r="C42" s="116" t="s">
        <v>90</v>
      </c>
      <c r="D42" s="116">
        <v>24</v>
      </c>
      <c r="E42" s="116">
        <v>48</v>
      </c>
      <c r="F42" s="116">
        <v>2</v>
      </c>
      <c r="G42" s="116">
        <v>200</v>
      </c>
    </row>
    <row r="43" spans="1:7" x14ac:dyDescent="0.35">
      <c r="A43" s="115" t="s">
        <v>7</v>
      </c>
      <c r="B43" s="115" t="s">
        <v>113</v>
      </c>
      <c r="C43" s="115" t="s">
        <v>90</v>
      </c>
      <c r="D43" s="115">
        <v>24</v>
      </c>
      <c r="E43" s="115">
        <v>48</v>
      </c>
      <c r="F43" s="115">
        <v>2</v>
      </c>
      <c r="G43" s="115">
        <v>200</v>
      </c>
    </row>
    <row r="44" spans="1:7" x14ac:dyDescent="0.35">
      <c r="A44" s="116" t="s">
        <v>7</v>
      </c>
      <c r="B44" s="116" t="s">
        <v>114</v>
      </c>
      <c r="C44" s="116" t="s">
        <v>90</v>
      </c>
      <c r="D44" s="116">
        <v>24</v>
      </c>
      <c r="E44" s="116">
        <v>48</v>
      </c>
      <c r="F44" s="116">
        <v>2</v>
      </c>
      <c r="G44" s="116">
        <v>200</v>
      </c>
    </row>
    <row r="45" spans="1:7" x14ac:dyDescent="0.35">
      <c r="A45" s="115" t="s">
        <v>7</v>
      </c>
      <c r="B45" s="115" t="s">
        <v>115</v>
      </c>
      <c r="C45" s="115" t="s">
        <v>90</v>
      </c>
      <c r="D45" s="115">
        <v>24</v>
      </c>
      <c r="E45" s="115">
        <v>48</v>
      </c>
      <c r="F45" s="115">
        <v>2</v>
      </c>
      <c r="G45" s="115">
        <v>200</v>
      </c>
    </row>
    <row r="46" spans="1:7" x14ac:dyDescent="0.35">
      <c r="D46" s="117">
        <f>SUM(D3:D45)</f>
        <v>1656</v>
      </c>
      <c r="E46" s="117">
        <f>SUM(E3:E45)</f>
        <v>3312</v>
      </c>
      <c r="F46" s="117">
        <f>SUM(F3:F45)</f>
        <v>86</v>
      </c>
      <c r="G46" s="117">
        <f>SUM(G3:G45)</f>
        <v>12941</v>
      </c>
    </row>
  </sheetData>
  <mergeCells count="1">
    <mergeCell ref="A1:G1"/>
  </mergeCells>
  <phoneticPr fontId="1" type="noConversion"/>
  <printOptions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59B5F-781B-4AB3-A875-BF03E73AD7C1}">
  <dimension ref="A1:G56"/>
  <sheetViews>
    <sheetView zoomScale="55" zoomScaleNormal="55" workbookViewId="0">
      <pane ySplit="2" topLeftCell="A3" activePane="bottomLeft" state="frozen"/>
      <selection pane="bottomLeft" activeCell="C41" sqref="C41"/>
    </sheetView>
  </sheetViews>
  <sheetFormatPr baseColWidth="10" defaultColWidth="205.6328125" defaultRowHeight="16" x14ac:dyDescent="0.35"/>
  <cols>
    <col min="1" max="1" width="29.81640625" style="1" customWidth="1"/>
    <col min="2" max="2" width="61.90625" style="1" bestFit="1" customWidth="1"/>
    <col min="3" max="3" width="75.08984375" style="1" customWidth="1"/>
    <col min="4" max="4" width="29.08984375" style="1" bestFit="1" customWidth="1"/>
    <col min="5" max="5" width="39.08984375" style="1" bestFit="1" customWidth="1"/>
    <col min="6" max="6" width="31.08984375" style="1" bestFit="1" customWidth="1"/>
    <col min="7" max="7" width="26.6328125" style="1" bestFit="1" customWidth="1"/>
    <col min="8" max="16384" width="205.6328125" style="1"/>
  </cols>
  <sheetData>
    <row r="1" spans="1:7" ht="30" thickBot="1" x14ac:dyDescent="0.4">
      <c r="A1" s="148" t="s">
        <v>174</v>
      </c>
      <c r="B1" s="149"/>
      <c r="C1" s="149"/>
      <c r="D1" s="149"/>
      <c r="E1" s="149"/>
      <c r="F1" s="149"/>
      <c r="G1" s="149"/>
    </row>
    <row r="2" spans="1:7" ht="49.5" thickBot="1" x14ac:dyDescent="0.4">
      <c r="A2" s="31" t="s">
        <v>49</v>
      </c>
      <c r="B2" s="32" t="s">
        <v>50</v>
      </c>
      <c r="C2" s="33" t="s">
        <v>116</v>
      </c>
      <c r="D2" s="33" t="s">
        <v>117</v>
      </c>
      <c r="E2" s="32" t="s">
        <v>175</v>
      </c>
      <c r="F2" s="32" t="s">
        <v>188</v>
      </c>
      <c r="G2" s="33" t="s">
        <v>118</v>
      </c>
    </row>
    <row r="3" spans="1:7" x14ac:dyDescent="0.35">
      <c r="A3" s="145" t="s">
        <v>119</v>
      </c>
      <c r="B3" s="145"/>
      <c r="C3" s="2" t="s">
        <v>120</v>
      </c>
      <c r="D3" s="42"/>
      <c r="E3" s="44"/>
      <c r="F3" s="45"/>
      <c r="G3" s="46"/>
    </row>
    <row r="4" spans="1:7" ht="16.5" thickBot="1" x14ac:dyDescent="0.4">
      <c r="A4" s="146"/>
      <c r="B4" s="146"/>
      <c r="C4" s="6" t="s">
        <v>121</v>
      </c>
      <c r="D4" s="20"/>
      <c r="E4" s="47"/>
      <c r="F4" s="48"/>
      <c r="G4" s="49"/>
    </row>
    <row r="5" spans="1:7" x14ac:dyDescent="0.35">
      <c r="A5" s="142" t="s">
        <v>119</v>
      </c>
      <c r="B5" s="142" t="s">
        <v>63</v>
      </c>
      <c r="C5" s="7" t="s">
        <v>122</v>
      </c>
      <c r="D5" s="12"/>
      <c r="E5" s="50"/>
      <c r="F5" s="51"/>
      <c r="G5" s="52">
        <v>2</v>
      </c>
    </row>
    <row r="6" spans="1:7" ht="16.5" thickBot="1" x14ac:dyDescent="0.4">
      <c r="A6" s="143"/>
      <c r="B6" s="143"/>
      <c r="C6" s="4" t="s">
        <v>123</v>
      </c>
      <c r="D6" s="15">
        <v>2</v>
      </c>
      <c r="E6" s="53">
        <v>400</v>
      </c>
      <c r="F6" s="54">
        <f>SUM(D6*E6)</f>
        <v>800</v>
      </c>
      <c r="G6" s="55"/>
    </row>
    <row r="7" spans="1:7" x14ac:dyDescent="0.35">
      <c r="A7" s="145" t="s">
        <v>119</v>
      </c>
      <c r="B7" s="145" t="s">
        <v>53</v>
      </c>
      <c r="C7" s="5" t="s">
        <v>122</v>
      </c>
      <c r="D7" s="20"/>
      <c r="E7" s="56"/>
      <c r="F7" s="57"/>
      <c r="G7" s="58">
        <v>2</v>
      </c>
    </row>
    <row r="8" spans="1:7" ht="16.5" thickBot="1" x14ac:dyDescent="0.4">
      <c r="A8" s="146"/>
      <c r="B8" s="146"/>
      <c r="C8" s="6" t="s">
        <v>123</v>
      </c>
      <c r="D8" s="43">
        <v>2</v>
      </c>
      <c r="E8" s="47">
        <v>350</v>
      </c>
      <c r="F8" s="59"/>
      <c r="G8" s="60"/>
    </row>
    <row r="9" spans="1:7" x14ac:dyDescent="0.35">
      <c r="A9" s="142" t="s">
        <v>119</v>
      </c>
      <c r="B9" s="142" t="s">
        <v>124</v>
      </c>
      <c r="C9" s="7" t="s">
        <v>125</v>
      </c>
      <c r="D9" s="12"/>
      <c r="E9" s="50"/>
      <c r="F9" s="51"/>
      <c r="G9" s="52">
        <v>2</v>
      </c>
    </row>
    <row r="10" spans="1:7" ht="16.5" thickBot="1" x14ac:dyDescent="0.4">
      <c r="A10" s="144"/>
      <c r="B10" s="144"/>
      <c r="C10" s="4" t="s">
        <v>126</v>
      </c>
      <c r="D10" s="41">
        <v>2</v>
      </c>
      <c r="E10" s="61">
        <v>150</v>
      </c>
      <c r="F10" s="62">
        <f>SUM(D10*E10)</f>
        <v>300</v>
      </c>
      <c r="G10" s="63"/>
    </row>
    <row r="11" spans="1:7" x14ac:dyDescent="0.35">
      <c r="A11" s="144"/>
      <c r="B11" s="144"/>
      <c r="C11" s="9" t="s">
        <v>122</v>
      </c>
      <c r="D11" s="19"/>
      <c r="E11" s="64"/>
      <c r="F11" s="65"/>
      <c r="G11" s="66">
        <v>2</v>
      </c>
    </row>
    <row r="12" spans="1:7" ht="16.5" thickBot="1" x14ac:dyDescent="0.4">
      <c r="A12" s="143"/>
      <c r="B12" s="143"/>
      <c r="C12" s="4" t="s">
        <v>123</v>
      </c>
      <c r="D12" s="15">
        <v>2</v>
      </c>
      <c r="E12" s="53">
        <v>230</v>
      </c>
      <c r="F12" s="54">
        <f>SUM(D12*E12)</f>
        <v>460</v>
      </c>
      <c r="G12" s="55"/>
    </row>
    <row r="13" spans="1:7" x14ac:dyDescent="0.35">
      <c r="A13" s="145" t="s">
        <v>119</v>
      </c>
      <c r="B13" s="145" t="s">
        <v>127</v>
      </c>
      <c r="C13" s="10" t="s">
        <v>122</v>
      </c>
      <c r="D13" s="16"/>
      <c r="E13" s="56"/>
      <c r="F13" s="67"/>
      <c r="G13" s="68">
        <v>2</v>
      </c>
    </row>
    <row r="14" spans="1:7" x14ac:dyDescent="0.35">
      <c r="A14" s="147"/>
      <c r="B14" s="147"/>
      <c r="C14" s="11" t="s">
        <v>125</v>
      </c>
      <c r="D14" s="17"/>
      <c r="E14" s="69"/>
      <c r="F14" s="70"/>
      <c r="G14" s="71">
        <v>2</v>
      </c>
    </row>
    <row r="15" spans="1:7" ht="16.5" thickBot="1" x14ac:dyDescent="0.4">
      <c r="A15" s="146"/>
      <c r="B15" s="146"/>
      <c r="C15" s="6" t="s">
        <v>123</v>
      </c>
      <c r="D15" s="18">
        <v>2</v>
      </c>
      <c r="E15" s="47">
        <v>240</v>
      </c>
      <c r="F15" s="48">
        <f>SUM(D15*E15)</f>
        <v>480</v>
      </c>
      <c r="G15" s="49"/>
    </row>
    <row r="16" spans="1:7" x14ac:dyDescent="0.35">
      <c r="A16" s="142" t="s">
        <v>119</v>
      </c>
      <c r="B16" s="142" t="s">
        <v>128</v>
      </c>
      <c r="C16" s="7" t="s">
        <v>125</v>
      </c>
      <c r="D16" s="12"/>
      <c r="E16" s="50"/>
      <c r="F16" s="51"/>
      <c r="G16" s="52">
        <v>2</v>
      </c>
    </row>
    <row r="17" spans="1:7" ht="16.5" thickBot="1" x14ac:dyDescent="0.4">
      <c r="A17" s="144"/>
      <c r="B17" s="144"/>
      <c r="C17" s="4" t="s">
        <v>126</v>
      </c>
      <c r="D17" s="15">
        <v>2</v>
      </c>
      <c r="E17" s="53">
        <v>150</v>
      </c>
      <c r="F17" s="54">
        <f>SUM(D17*E17)</f>
        <v>300</v>
      </c>
      <c r="G17" s="55"/>
    </row>
    <row r="18" spans="1:7" x14ac:dyDescent="0.35">
      <c r="A18" s="144"/>
      <c r="B18" s="144"/>
      <c r="C18" s="9" t="s">
        <v>122</v>
      </c>
      <c r="D18" s="40"/>
      <c r="E18" s="72"/>
      <c r="F18" s="73"/>
      <c r="G18" s="74">
        <v>2</v>
      </c>
    </row>
    <row r="19" spans="1:7" ht="16.5" thickBot="1" x14ac:dyDescent="0.4">
      <c r="A19" s="143"/>
      <c r="B19" s="143"/>
      <c r="C19" s="4" t="s">
        <v>123</v>
      </c>
      <c r="D19" s="15">
        <v>2</v>
      </c>
      <c r="E19" s="53">
        <v>350</v>
      </c>
      <c r="F19" s="54">
        <f>SUM(D19*E19)</f>
        <v>700</v>
      </c>
      <c r="G19" s="55"/>
    </row>
    <row r="20" spans="1:7" x14ac:dyDescent="0.35">
      <c r="A20" s="145" t="s">
        <v>119</v>
      </c>
      <c r="B20" s="145" t="s">
        <v>129</v>
      </c>
      <c r="C20" s="10" t="s">
        <v>122</v>
      </c>
      <c r="D20" s="16"/>
      <c r="E20" s="10"/>
      <c r="F20" s="75"/>
      <c r="G20" s="76">
        <v>2</v>
      </c>
    </row>
    <row r="21" spans="1:7" x14ac:dyDescent="0.35">
      <c r="A21" s="147"/>
      <c r="B21" s="147"/>
      <c r="C21" s="11" t="s">
        <v>125</v>
      </c>
      <c r="D21" s="17"/>
      <c r="E21" s="11"/>
      <c r="F21" s="70"/>
      <c r="G21" s="68">
        <v>2</v>
      </c>
    </row>
    <row r="22" spans="1:7" ht="16.5" thickBot="1" x14ac:dyDescent="0.4">
      <c r="A22" s="146"/>
      <c r="B22" s="146"/>
      <c r="C22" s="6" t="s">
        <v>123</v>
      </c>
      <c r="D22" s="18">
        <v>2</v>
      </c>
      <c r="E22" s="6"/>
      <c r="F22" s="48"/>
      <c r="G22" s="49"/>
    </row>
    <row r="23" spans="1:7" x14ac:dyDescent="0.35">
      <c r="A23" s="142" t="s">
        <v>119</v>
      </c>
      <c r="B23" s="142" t="s">
        <v>130</v>
      </c>
      <c r="C23" s="7" t="s">
        <v>125</v>
      </c>
      <c r="D23" s="12"/>
      <c r="E23" s="50"/>
      <c r="F23" s="51"/>
      <c r="G23" s="52">
        <v>2</v>
      </c>
    </row>
    <row r="24" spans="1:7" ht="16.5" thickBot="1" x14ac:dyDescent="0.4">
      <c r="A24" s="144"/>
      <c r="B24" s="144"/>
      <c r="C24" s="4" t="s">
        <v>126</v>
      </c>
      <c r="D24" s="41">
        <v>2</v>
      </c>
      <c r="E24" s="61">
        <v>480</v>
      </c>
      <c r="F24" s="62">
        <f>SUM(D24*E24)</f>
        <v>960</v>
      </c>
      <c r="G24" s="63"/>
    </row>
    <row r="25" spans="1:7" x14ac:dyDescent="0.35">
      <c r="A25" s="144"/>
      <c r="B25" s="144"/>
      <c r="C25" s="9" t="s">
        <v>122</v>
      </c>
      <c r="D25" s="19"/>
      <c r="E25" s="64"/>
      <c r="F25" s="65"/>
      <c r="G25" s="66">
        <v>2</v>
      </c>
    </row>
    <row r="26" spans="1:7" ht="16.5" thickBot="1" x14ac:dyDescent="0.4">
      <c r="A26" s="143"/>
      <c r="B26" s="143"/>
      <c r="C26" s="4" t="s">
        <v>123</v>
      </c>
      <c r="D26" s="15">
        <v>2</v>
      </c>
      <c r="E26" s="53">
        <v>150</v>
      </c>
      <c r="F26" s="54">
        <f>SUM(D26*E26)</f>
        <v>300</v>
      </c>
      <c r="G26" s="55"/>
    </row>
    <row r="27" spans="1:7" x14ac:dyDescent="0.35">
      <c r="A27" s="145" t="s">
        <v>119</v>
      </c>
      <c r="B27" s="145" t="s">
        <v>131</v>
      </c>
      <c r="C27" s="10" t="s">
        <v>122</v>
      </c>
      <c r="D27" s="16"/>
      <c r="E27" s="10"/>
      <c r="F27" s="57"/>
      <c r="G27" s="58">
        <v>2</v>
      </c>
    </row>
    <row r="28" spans="1:7" x14ac:dyDescent="0.35">
      <c r="A28" s="147"/>
      <c r="B28" s="147"/>
      <c r="C28" s="11" t="s">
        <v>125</v>
      </c>
      <c r="D28" s="17"/>
      <c r="E28" s="11"/>
      <c r="F28" s="57"/>
      <c r="G28" s="58">
        <v>2</v>
      </c>
    </row>
    <row r="29" spans="1:7" ht="16.5" thickBot="1" x14ac:dyDescent="0.4">
      <c r="A29" s="146"/>
      <c r="B29" s="146"/>
      <c r="C29" s="6" t="s">
        <v>123</v>
      </c>
      <c r="D29" s="17">
        <v>2</v>
      </c>
      <c r="E29" s="6">
        <v>150</v>
      </c>
      <c r="F29" s="59">
        <f>SUM(D29*E29)</f>
        <v>300</v>
      </c>
      <c r="G29" s="58"/>
    </row>
    <row r="30" spans="1:7" x14ac:dyDescent="0.35">
      <c r="A30" s="142" t="s">
        <v>119</v>
      </c>
      <c r="B30" s="142" t="s">
        <v>132</v>
      </c>
      <c r="C30" s="7" t="s">
        <v>133</v>
      </c>
      <c r="D30" s="12"/>
      <c r="E30" s="7"/>
      <c r="F30" s="51"/>
      <c r="G30" s="52">
        <v>2</v>
      </c>
    </row>
    <row r="31" spans="1:7" x14ac:dyDescent="0.35">
      <c r="A31" s="144"/>
      <c r="B31" s="144"/>
      <c r="C31" s="9" t="s">
        <v>134</v>
      </c>
      <c r="D31" s="13">
        <v>1</v>
      </c>
      <c r="E31" s="8">
        <v>600</v>
      </c>
      <c r="F31" s="65">
        <f>SUM(D31*E31)</f>
        <v>600</v>
      </c>
      <c r="G31" s="77"/>
    </row>
    <row r="32" spans="1:7" x14ac:dyDescent="0.35">
      <c r="A32" s="144"/>
      <c r="B32" s="144"/>
      <c r="C32" s="9" t="s">
        <v>135</v>
      </c>
      <c r="D32" s="13"/>
      <c r="E32" s="8"/>
      <c r="F32" s="65"/>
      <c r="G32" s="77">
        <v>3</v>
      </c>
    </row>
    <row r="33" spans="1:7" ht="16.5" thickBot="1" x14ac:dyDescent="0.4">
      <c r="A33" s="143"/>
      <c r="B33" s="143"/>
      <c r="C33" s="4" t="s">
        <v>136</v>
      </c>
      <c r="D33" s="15">
        <v>1</v>
      </c>
      <c r="E33" s="4">
        <v>600</v>
      </c>
      <c r="F33" s="54">
        <f>SUM(D33*E33)</f>
        <v>600</v>
      </c>
      <c r="G33" s="55"/>
    </row>
    <row r="34" spans="1:7" x14ac:dyDescent="0.35">
      <c r="A34" s="145" t="s">
        <v>119</v>
      </c>
      <c r="B34" s="145" t="s">
        <v>137</v>
      </c>
      <c r="C34" s="10" t="s">
        <v>133</v>
      </c>
      <c r="D34" s="16"/>
      <c r="E34" s="56"/>
      <c r="F34" s="45"/>
      <c r="G34" s="46">
        <v>2</v>
      </c>
    </row>
    <row r="35" spans="1:7" x14ac:dyDescent="0.35">
      <c r="A35" s="147"/>
      <c r="B35" s="147"/>
      <c r="C35" s="5" t="s">
        <v>134</v>
      </c>
      <c r="D35" s="21">
        <v>1</v>
      </c>
      <c r="E35" s="56">
        <v>600</v>
      </c>
      <c r="F35" s="75">
        <f>SUM(D35*E35)</f>
        <v>600</v>
      </c>
      <c r="G35" s="68"/>
    </row>
    <row r="36" spans="1:7" x14ac:dyDescent="0.35">
      <c r="A36" s="147"/>
      <c r="B36" s="147"/>
      <c r="C36" s="5" t="s">
        <v>135</v>
      </c>
      <c r="D36" s="21"/>
      <c r="E36" s="56"/>
      <c r="F36" s="75"/>
      <c r="G36" s="68">
        <v>3</v>
      </c>
    </row>
    <row r="37" spans="1:7" ht="16.5" thickBot="1" x14ac:dyDescent="0.4">
      <c r="A37" s="146"/>
      <c r="B37" s="146"/>
      <c r="C37" s="6" t="s">
        <v>136</v>
      </c>
      <c r="D37" s="18">
        <v>1</v>
      </c>
      <c r="E37" s="78">
        <v>600</v>
      </c>
      <c r="F37" s="70">
        <f>SUM(D37*E37)</f>
        <v>600</v>
      </c>
      <c r="G37" s="49"/>
    </row>
    <row r="38" spans="1:7" x14ac:dyDescent="0.35">
      <c r="A38" s="142" t="s">
        <v>119</v>
      </c>
      <c r="B38" s="142" t="s">
        <v>138</v>
      </c>
      <c r="C38" s="7" t="s">
        <v>139</v>
      </c>
      <c r="D38" s="12"/>
      <c r="E38" s="50"/>
      <c r="F38" s="51"/>
      <c r="G38" s="52">
        <v>2</v>
      </c>
    </row>
    <row r="39" spans="1:7" ht="16.5" thickBot="1" x14ac:dyDescent="0.4">
      <c r="A39" s="143"/>
      <c r="B39" s="143"/>
      <c r="C39" s="9" t="s">
        <v>134</v>
      </c>
      <c r="D39" s="19">
        <v>1</v>
      </c>
      <c r="E39" s="64">
        <v>500</v>
      </c>
      <c r="F39" s="65">
        <f>SUM(D39*E39)</f>
        <v>500</v>
      </c>
      <c r="G39" s="66"/>
    </row>
    <row r="40" spans="1:7" x14ac:dyDescent="0.35">
      <c r="A40" s="145" t="s">
        <v>119</v>
      </c>
      <c r="B40" s="145" t="s">
        <v>140</v>
      </c>
      <c r="C40" s="2" t="s">
        <v>141</v>
      </c>
      <c r="D40" s="22"/>
      <c r="E40" s="44"/>
      <c r="F40" s="45"/>
      <c r="G40" s="46">
        <v>7</v>
      </c>
    </row>
    <row r="41" spans="1:7" ht="16.5" thickBot="1" x14ac:dyDescent="0.4">
      <c r="A41" s="146"/>
      <c r="B41" s="146"/>
      <c r="C41" s="79" t="s">
        <v>142</v>
      </c>
      <c r="D41" s="20">
        <v>7</v>
      </c>
      <c r="E41" s="56">
        <v>200</v>
      </c>
      <c r="F41" s="75">
        <f>SUM(D41*E41)</f>
        <v>1400</v>
      </c>
      <c r="G41" s="76"/>
    </row>
    <row r="42" spans="1:7" x14ac:dyDescent="0.35">
      <c r="A42" s="142" t="s">
        <v>119</v>
      </c>
      <c r="B42" s="142" t="s">
        <v>143</v>
      </c>
      <c r="C42" s="8" t="s">
        <v>133</v>
      </c>
      <c r="D42" s="12"/>
      <c r="E42" s="50"/>
      <c r="F42" s="51"/>
      <c r="G42" s="52">
        <v>2</v>
      </c>
    </row>
    <row r="43" spans="1:7" ht="16.5" thickBot="1" x14ac:dyDescent="0.4">
      <c r="A43" s="144"/>
      <c r="B43" s="144"/>
      <c r="C43" s="80" t="s">
        <v>134</v>
      </c>
      <c r="D43" s="15">
        <v>1</v>
      </c>
      <c r="E43" s="53">
        <v>750</v>
      </c>
      <c r="F43" s="54">
        <f>SUM(D43*E43)</f>
        <v>750</v>
      </c>
      <c r="G43" s="55"/>
    </row>
    <row r="44" spans="1:7" x14ac:dyDescent="0.35">
      <c r="A44" s="144"/>
      <c r="B44" s="144"/>
      <c r="C44" s="7" t="s">
        <v>135</v>
      </c>
      <c r="D44" s="19"/>
      <c r="E44" s="3"/>
      <c r="F44" s="73"/>
      <c r="G44" s="66">
        <v>3</v>
      </c>
    </row>
    <row r="45" spans="1:7" ht="16.5" thickBot="1" x14ac:dyDescent="0.4">
      <c r="A45" s="143"/>
      <c r="B45" s="143"/>
      <c r="C45" s="80" t="s">
        <v>136</v>
      </c>
      <c r="D45" s="14">
        <v>1</v>
      </c>
      <c r="E45" s="80">
        <v>750</v>
      </c>
      <c r="F45" s="81">
        <f>SUM(D45*E45)</f>
        <v>750</v>
      </c>
      <c r="G45" s="82"/>
    </row>
    <row r="46" spans="1:7" x14ac:dyDescent="0.35">
      <c r="A46" s="145" t="s">
        <v>119</v>
      </c>
      <c r="B46" s="145" t="s">
        <v>144</v>
      </c>
      <c r="C46" s="2" t="s">
        <v>122</v>
      </c>
      <c r="D46" s="22"/>
      <c r="E46" s="44"/>
      <c r="F46" s="45"/>
      <c r="G46" s="46">
        <v>2</v>
      </c>
    </row>
    <row r="47" spans="1:7" ht="16.5" thickBot="1" x14ac:dyDescent="0.4">
      <c r="A47" s="146"/>
      <c r="B47" s="146"/>
      <c r="C47" s="6" t="s">
        <v>123</v>
      </c>
      <c r="D47" s="18">
        <v>2</v>
      </c>
      <c r="E47" s="47">
        <v>750</v>
      </c>
      <c r="F47" s="48">
        <f>SUM(D47*E47)</f>
        <v>1500</v>
      </c>
      <c r="G47" s="49"/>
    </row>
    <row r="48" spans="1:7" x14ac:dyDescent="0.35">
      <c r="A48" s="142" t="s">
        <v>145</v>
      </c>
      <c r="B48" s="142" t="s">
        <v>146</v>
      </c>
      <c r="C48" s="7" t="s">
        <v>147</v>
      </c>
      <c r="D48" s="12"/>
      <c r="E48" s="83"/>
      <c r="F48" s="84"/>
      <c r="G48" s="52">
        <v>1</v>
      </c>
    </row>
    <row r="49" spans="1:7" ht="16.5" thickBot="1" x14ac:dyDescent="0.4">
      <c r="A49" s="143"/>
      <c r="B49" s="143"/>
      <c r="C49" s="4" t="s">
        <v>148</v>
      </c>
      <c r="D49" s="15">
        <v>1</v>
      </c>
      <c r="E49" s="53">
        <v>1000</v>
      </c>
      <c r="F49" s="54">
        <f>SUM(D49*E49)</f>
        <v>1000</v>
      </c>
      <c r="G49" s="55"/>
    </row>
    <row r="50" spans="1:7" x14ac:dyDescent="0.35">
      <c r="A50" s="142" t="s">
        <v>149</v>
      </c>
      <c r="B50" s="142" t="s">
        <v>150</v>
      </c>
      <c r="C50" s="7" t="s">
        <v>147</v>
      </c>
      <c r="D50" s="12"/>
      <c r="E50" s="50"/>
      <c r="F50" s="51"/>
      <c r="G50" s="52">
        <v>1</v>
      </c>
    </row>
    <row r="51" spans="1:7" ht="16.5" thickBot="1" x14ac:dyDescent="0.4">
      <c r="A51" s="143"/>
      <c r="B51" s="143"/>
      <c r="C51" s="4" t="s">
        <v>148</v>
      </c>
      <c r="D51" s="15">
        <v>1</v>
      </c>
      <c r="E51" s="53">
        <v>1100</v>
      </c>
      <c r="F51" s="54">
        <f>SUM(D51*E51)</f>
        <v>1100</v>
      </c>
      <c r="G51" s="55"/>
    </row>
    <row r="52" spans="1:7" x14ac:dyDescent="0.35">
      <c r="A52" s="142" t="s">
        <v>151</v>
      </c>
      <c r="B52" s="140" t="s">
        <v>152</v>
      </c>
      <c r="C52" s="85" t="s">
        <v>147</v>
      </c>
      <c r="D52" s="36"/>
      <c r="E52" s="86"/>
      <c r="F52" s="87"/>
      <c r="G52" s="52">
        <v>1</v>
      </c>
    </row>
    <row r="53" spans="1:7" ht="16.5" thickBot="1" x14ac:dyDescent="0.4">
      <c r="A53" s="143"/>
      <c r="B53" s="141"/>
      <c r="C53" s="4" t="s">
        <v>148</v>
      </c>
      <c r="D53" s="15">
        <v>1</v>
      </c>
      <c r="E53" s="88">
        <v>900</v>
      </c>
      <c r="F53" s="89">
        <f>SUM(D53*E53)</f>
        <v>900</v>
      </c>
      <c r="G53" s="90"/>
    </row>
    <row r="54" spans="1:7" x14ac:dyDescent="0.35">
      <c r="A54" s="142" t="s">
        <v>153</v>
      </c>
      <c r="B54" s="142" t="s">
        <v>154</v>
      </c>
      <c r="C54" s="7" t="s">
        <v>147</v>
      </c>
      <c r="D54" s="12"/>
      <c r="E54" s="50"/>
      <c r="F54" s="51"/>
      <c r="G54" s="52">
        <v>1</v>
      </c>
    </row>
    <row r="55" spans="1:7" ht="16.5" thickBot="1" x14ac:dyDescent="0.4">
      <c r="A55" s="143"/>
      <c r="B55" s="143"/>
      <c r="C55" s="4" t="s">
        <v>148</v>
      </c>
      <c r="D55" s="15">
        <v>1</v>
      </c>
      <c r="E55" s="88">
        <v>1400</v>
      </c>
      <c r="F55" s="89">
        <f>SUM(D55*E55)</f>
        <v>1400</v>
      </c>
      <c r="G55" s="90"/>
    </row>
    <row r="56" spans="1:7" ht="16.5" thickBot="1" x14ac:dyDescent="0.4">
      <c r="C56" s="91"/>
      <c r="D56" s="30">
        <f>SUM(D3:D55)</f>
        <v>42</v>
      </c>
      <c r="E56" s="37">
        <f>SUM(E3:E55)</f>
        <v>12400</v>
      </c>
      <c r="F56" s="38">
        <f>SUM(F3:F55)</f>
        <v>16300</v>
      </c>
      <c r="G56" s="39">
        <f>SUM(G3:G55)</f>
        <v>58</v>
      </c>
    </row>
  </sheetData>
  <mergeCells count="39">
    <mergeCell ref="A1:G1"/>
    <mergeCell ref="B16:B19"/>
    <mergeCell ref="B13:B15"/>
    <mergeCell ref="B9:B12"/>
    <mergeCell ref="B7:B8"/>
    <mergeCell ref="B5:B6"/>
    <mergeCell ref="B3:B4"/>
    <mergeCell ref="A3:A4"/>
    <mergeCell ref="A30:A33"/>
    <mergeCell ref="B30:B33"/>
    <mergeCell ref="A5:A6"/>
    <mergeCell ref="A7:A8"/>
    <mergeCell ref="A9:A12"/>
    <mergeCell ref="A13:A15"/>
    <mergeCell ref="A16:A19"/>
    <mergeCell ref="A20:A22"/>
    <mergeCell ref="B20:B22"/>
    <mergeCell ref="B23:B26"/>
    <mergeCell ref="A23:A26"/>
    <mergeCell ref="A27:A29"/>
    <mergeCell ref="B27:B29"/>
    <mergeCell ref="A34:A37"/>
    <mergeCell ref="B34:B37"/>
    <mergeCell ref="A38:A39"/>
    <mergeCell ref="B38:B39"/>
    <mergeCell ref="A40:A41"/>
    <mergeCell ref="B40:B41"/>
    <mergeCell ref="A42:A45"/>
    <mergeCell ref="B42:B45"/>
    <mergeCell ref="A46:A47"/>
    <mergeCell ref="B46:B47"/>
    <mergeCell ref="B48:B49"/>
    <mergeCell ref="B52:B53"/>
    <mergeCell ref="B54:B55"/>
    <mergeCell ref="A48:A49"/>
    <mergeCell ref="A50:A51"/>
    <mergeCell ref="A52:A53"/>
    <mergeCell ref="A54:A55"/>
    <mergeCell ref="B50:B5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20C3E35DD80444A69F8D896ECC9A40" ma:contentTypeVersion="5" ma:contentTypeDescription="Create a new document." ma:contentTypeScope="" ma:versionID="0ec15901a0f2de211d2712f97419f275">
  <xsd:schema xmlns:xsd="http://www.w3.org/2001/XMLSchema" xmlns:xs="http://www.w3.org/2001/XMLSchema" xmlns:p="http://schemas.microsoft.com/office/2006/metadata/properties" xmlns:ns1="http://schemas.microsoft.com/sharepoint/v3" xmlns:ns2="f226c0ad-d0a2-40e8-bd74-fa5500c27909" targetNamespace="http://schemas.microsoft.com/office/2006/metadata/properties" ma:root="true" ma:fieldsID="5386474b3ef72db74e15e8497e8e6dbe" ns1:_="" ns2:_="">
    <xsd:import namespace="http://schemas.microsoft.com/sharepoint/v3"/>
    <xsd:import namespace="f226c0ad-d0a2-40e8-bd74-fa5500c279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26c0ad-d0a2-40e8-bd74-fa5500c27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739AB9A2-5AC4-42FB-9D55-10292AAAF5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762DAB-B4C6-4D34-8FB1-8786A0C38640}">
  <ds:schemaRefs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sharepoint/v3"/>
    <ds:schemaRef ds:uri="http://schemas.openxmlformats.org/package/2006/metadata/core-properties"/>
    <ds:schemaRef ds:uri="http://purl.org/dc/terms/"/>
    <ds:schemaRef ds:uri="http://purl.org/dc/elements/1.1/"/>
    <ds:schemaRef ds:uri="f226c0ad-d0a2-40e8-bd74-fa5500c27909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D15F197-6498-4585-A87D-DAC92D7D70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226c0ad-d0a2-40e8-bd74-fa5500c279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B5268C7-E0E5-4176-ACBA-B005DC795B09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Inst.Racks</vt:lpstr>
      <vt:lpstr>Desintalacion.Racks</vt:lpstr>
      <vt:lpstr>Inst.Fibras Multimodo OM4</vt:lpstr>
      <vt:lpstr>Inst.Fibras Monomodo OS2</vt:lpstr>
      <vt:lpstr>Desmontaje de Fibras Antiguas </vt:lpstr>
    </vt:vector>
  </TitlesOfParts>
  <Manager/>
  <Company>EPPS Services 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Registro del problema</dc:title>
  <dc:subject/>
  <dc:creator>Marcelo Lopez</dc:creator>
  <cp:keywords/>
  <dc:description>v2.0 ©2013 Plantilla para clientes de EPPS services Ltd. www.20000Academy.com, según Contrato de licencia.</dc:description>
  <cp:lastModifiedBy>Amy Ticas</cp:lastModifiedBy>
  <cp:revision/>
  <dcterms:created xsi:type="dcterms:W3CDTF">2013-06-30T15:01:01Z</dcterms:created>
  <dcterms:modified xsi:type="dcterms:W3CDTF">2026-01-24T08:57:04Z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0x0101008A20C3E35DD80444A69F8D896ECC9A40</vt:lpwstr>
  </property>
  <property fmtid="{D5CDD505-2E9C-101B-9397-08002B2CF9AE}" pid="3" name="Order">
    <vt:r8>19900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