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Y:\2026\26-024 Pasarelas peatonales circuito F1 2026-28\3 Pliego y calendario\"/>
    </mc:Choice>
  </mc:AlternateContent>
  <xr:revisionPtr revIDLastSave="0" documentId="13_ncr:1_{0AEB8C79-B554-4A9C-9FA9-E77B6487D093}" xr6:coauthVersionLast="47" xr6:coauthVersionMax="47" xr10:uidLastSave="{00000000-0000-0000-0000-000000000000}"/>
  <bookViews>
    <workbookView xWindow="-12825" yWindow="-21720" windowWidth="51840" windowHeight="21120" xr2:uid="{557AA036-4D12-461C-BAA0-8DDE8BF2880B}"/>
  </bookViews>
  <sheets>
    <sheet name="26_0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1" l="1"/>
  <c r="K22" i="1"/>
  <c r="K21" i="1"/>
  <c r="G21" i="1"/>
  <c r="K20" i="1"/>
  <c r="G20" i="1"/>
  <c r="K19" i="1"/>
  <c r="G19" i="1"/>
  <c r="K18" i="1"/>
  <c r="G18" i="1"/>
  <c r="K17" i="1"/>
  <c r="G17" i="1"/>
  <c r="K16" i="1"/>
  <c r="G16" i="1"/>
  <c r="K15" i="1"/>
  <c r="G15" i="1"/>
  <c r="K14" i="1"/>
  <c r="G14" i="1"/>
  <c r="K13" i="1"/>
  <c r="G13" i="1"/>
  <c r="K12" i="1"/>
  <c r="G12" i="1"/>
  <c r="K11" i="1"/>
  <c r="G11" i="1"/>
  <c r="K10" i="1"/>
  <c r="G10" i="1"/>
</calcChain>
</file>

<file path=xl/sharedStrings.xml><?xml version="1.0" encoding="utf-8"?>
<sst xmlns="http://schemas.openxmlformats.org/spreadsheetml/2006/main" count="19" uniqueCount="19">
  <si>
    <r>
      <rPr>
        <b/>
        <sz val="11"/>
        <color theme="1"/>
        <rFont val="Calibri"/>
        <family val="2"/>
        <scheme val="minor"/>
      </rPr>
      <t>Instrucciones de cumplimentación Anexo IX B</t>
    </r>
    <r>
      <rPr>
        <sz val="11"/>
        <color theme="1"/>
        <rFont val="Calibri"/>
        <family val="2"/>
        <scheme val="minor"/>
      </rPr>
      <t xml:space="preserve">: 
-	El licitador deberá cumplimentar todos los importes unitarios del modelo en las celdas sombreadas en azul. 
-	No podrán superarse los importes unitarios máximos. 
-	El importe total ofertado aquí indicado en este anexo deberá coincidir con el que se señale en el Anexo IX-A Modelo de Oferta Económica.
-	Los precios que se aplicarán en el periodo de prórroga serán los que el licitador señale para el año 2028 en este modelo. </t>
    </r>
  </si>
  <si>
    <t>Concepto</t>
  </si>
  <si>
    <t>Unidades</t>
  </si>
  <si>
    <t>Importes unitarios máximos</t>
  </si>
  <si>
    <t>PRESUPUESTO BASE DE LICITACIÓN</t>
  </si>
  <si>
    <t>Importes unitarios ofertados</t>
  </si>
  <si>
    <t>IMPORTE TOTAL OFERTADO</t>
  </si>
  <si>
    <t xml:space="preserve">Pasarela BS1.1 </t>
  </si>
  <si>
    <t>Pasarela BS2.1</t>
  </si>
  <si>
    <t>Pasarela BS2.2</t>
  </si>
  <si>
    <t xml:space="preserve">Pasarela BS2.3 </t>
  </si>
  <si>
    <t xml:space="preserve">Pasarela BN3.1 </t>
  </si>
  <si>
    <t>Pasarela BN3.2</t>
  </si>
  <si>
    <t xml:space="preserve">Pasarela BN4.1 </t>
  </si>
  <si>
    <t xml:space="preserve">Pasarela BN4.2 </t>
  </si>
  <si>
    <t>Pasarela BN4.3</t>
  </si>
  <si>
    <t xml:space="preserve">Pasarela BS5.1 </t>
  </si>
  <si>
    <t>Pasarela BS5.2</t>
  </si>
  <si>
    <t xml:space="preserve">Montacargas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</si>
</sst>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164" fontId="0" fillId="0" borderId="8" xfId="0" applyNumberFormat="1" applyBorder="1" applyAlignment="1">
      <alignment vertical="center"/>
    </xf>
    <xf numFmtId="164" fontId="0" fillId="0" borderId="10" xfId="0" applyNumberFormat="1" applyBorder="1" applyAlignment="1">
      <alignment vertical="center"/>
    </xf>
    <xf numFmtId="164" fontId="0" fillId="0" borderId="9" xfId="0" applyNumberFormat="1" applyBorder="1" applyAlignment="1">
      <alignment vertical="center"/>
    </xf>
    <xf numFmtId="164" fontId="1" fillId="0" borderId="11" xfId="0" applyNumberFormat="1" applyFont="1" applyBorder="1"/>
    <xf numFmtId="0" fontId="1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164" fontId="0" fillId="0" borderId="12" xfId="0" applyNumberFormat="1" applyBorder="1"/>
    <xf numFmtId="164" fontId="0" fillId="0" borderId="14" xfId="0" applyNumberFormat="1" applyBorder="1"/>
    <xf numFmtId="164" fontId="0" fillId="0" borderId="13" xfId="0" applyNumberFormat="1" applyBorder="1"/>
    <xf numFmtId="164" fontId="0" fillId="0" borderId="0" xfId="0" applyNumberFormat="1"/>
    <xf numFmtId="164" fontId="1" fillId="0" borderId="15" xfId="0" applyNumberFormat="1" applyFont="1" applyBorder="1"/>
    <xf numFmtId="0" fontId="2" fillId="0" borderId="0" xfId="0" applyFont="1" applyAlignment="1">
      <alignment wrapText="1"/>
    </xf>
    <xf numFmtId="164" fontId="2" fillId="0" borderId="0" xfId="0" applyNumberFormat="1" applyFont="1"/>
    <xf numFmtId="0" fontId="2" fillId="0" borderId="0" xfId="0" applyFont="1"/>
    <xf numFmtId="0" fontId="0" fillId="2" borderId="0" xfId="0" applyFill="1" applyAlignment="1">
      <alignment horizontal="left" wrapText="1"/>
    </xf>
    <xf numFmtId="0" fontId="0" fillId="2" borderId="0" xfId="0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0" fillId="3" borderId="8" xfId="0" applyNumberFormat="1" applyFill="1" applyBorder="1" applyAlignment="1" applyProtection="1">
      <alignment vertical="center"/>
      <protection locked="0"/>
    </xf>
    <xf numFmtId="164" fontId="0" fillId="3" borderId="10" xfId="0" applyNumberFormat="1" applyFill="1" applyBorder="1" applyAlignment="1" applyProtection="1">
      <alignment vertical="center"/>
      <protection locked="0"/>
    </xf>
    <xf numFmtId="164" fontId="0" fillId="3" borderId="9" xfId="0" applyNumberFormat="1" applyFill="1" applyBorder="1" applyAlignment="1" applyProtection="1">
      <alignment vertical="center"/>
      <protection locked="0"/>
    </xf>
    <xf numFmtId="164" fontId="0" fillId="3" borderId="12" xfId="0" applyNumberFormat="1" applyFill="1" applyBorder="1" applyProtection="1">
      <protection locked="0"/>
    </xf>
    <xf numFmtId="164" fontId="0" fillId="3" borderId="14" xfId="0" applyNumberFormat="1" applyFill="1" applyBorder="1" applyProtection="1">
      <protection locked="0"/>
    </xf>
    <xf numFmtId="164" fontId="0" fillId="3" borderId="13" xfId="0" applyNumberForma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074FE-93F5-48FE-98B8-CCCD18869570}">
  <dimension ref="B2:N27"/>
  <sheetViews>
    <sheetView tabSelected="1" zoomScale="115" zoomScaleNormal="115" workbookViewId="0">
      <selection activeCell="J40" sqref="J40"/>
    </sheetView>
  </sheetViews>
  <sheetFormatPr baseColWidth="10" defaultColWidth="8.7265625" defaultRowHeight="14.5" x14ac:dyDescent="0.35"/>
  <cols>
    <col min="2" max="2" width="16.453125" customWidth="1"/>
    <col min="3" max="3" width="12" style="1" customWidth="1"/>
    <col min="4" max="4" width="14.81640625" bestFit="1" customWidth="1"/>
    <col min="5" max="5" width="18.81640625" customWidth="1"/>
    <col min="6" max="6" width="20" customWidth="1"/>
    <col min="7" max="7" width="31.1796875" bestFit="1" customWidth="1"/>
    <col min="8" max="8" width="15.453125" customWidth="1"/>
    <col min="9" max="9" width="16" customWidth="1"/>
    <col min="10" max="10" width="17.08984375" customWidth="1"/>
    <col min="11" max="11" width="31.1796875" bestFit="1" customWidth="1"/>
    <col min="13" max="13" width="33.7265625" customWidth="1"/>
    <col min="14" max="14" width="25.453125" customWidth="1"/>
  </cols>
  <sheetData>
    <row r="2" spans="2:13" x14ac:dyDescent="0.35">
      <c r="B2" s="21" t="s">
        <v>0</v>
      </c>
      <c r="C2" s="22"/>
      <c r="D2" s="22"/>
      <c r="E2" s="22"/>
      <c r="F2" s="22"/>
      <c r="G2" s="22"/>
      <c r="H2" s="22"/>
      <c r="I2" s="22"/>
      <c r="J2" s="22"/>
      <c r="K2" s="22"/>
    </row>
    <row r="3" spans="2:13" x14ac:dyDescent="0.35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2:13" x14ac:dyDescent="0.35">
      <c r="B4" s="22"/>
      <c r="C4" s="22"/>
      <c r="D4" s="22"/>
      <c r="E4" s="22"/>
      <c r="F4" s="22"/>
      <c r="G4" s="22"/>
      <c r="H4" s="22"/>
      <c r="I4" s="22"/>
      <c r="J4" s="22"/>
      <c r="K4" s="22"/>
    </row>
    <row r="5" spans="2:13" x14ac:dyDescent="0.35"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2:13" x14ac:dyDescent="0.35"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2:13" ht="15" thickBot="1" x14ac:dyDescent="0.4"/>
    <row r="8" spans="2:13" x14ac:dyDescent="0.35">
      <c r="B8" s="23" t="s">
        <v>1</v>
      </c>
      <c r="C8" s="25" t="s">
        <v>2</v>
      </c>
      <c r="D8" s="27" t="s">
        <v>3</v>
      </c>
      <c r="E8" s="28"/>
      <c r="F8" s="29"/>
      <c r="G8" s="30" t="s">
        <v>4</v>
      </c>
      <c r="H8" s="23" t="s">
        <v>5</v>
      </c>
      <c r="I8" s="32"/>
      <c r="J8" s="25"/>
      <c r="K8" s="30" t="s">
        <v>6</v>
      </c>
    </row>
    <row r="9" spans="2:13" x14ac:dyDescent="0.35">
      <c r="B9" s="24"/>
      <c r="C9" s="26"/>
      <c r="D9" s="2">
        <v>2026</v>
      </c>
      <c r="E9" s="4">
        <v>2027</v>
      </c>
      <c r="F9" s="3">
        <v>2028</v>
      </c>
      <c r="G9" s="31"/>
      <c r="H9" s="2">
        <v>2026</v>
      </c>
      <c r="I9" s="4">
        <v>2027</v>
      </c>
      <c r="J9" s="3">
        <v>2028</v>
      </c>
      <c r="K9" s="31"/>
    </row>
    <row r="10" spans="2:13" x14ac:dyDescent="0.35">
      <c r="B10" s="5" t="s">
        <v>7</v>
      </c>
      <c r="C10" s="6">
        <v>1</v>
      </c>
      <c r="D10" s="7">
        <v>162750</v>
      </c>
      <c r="E10" s="8">
        <v>166818.75</v>
      </c>
      <c r="F10" s="9">
        <v>170989.22</v>
      </c>
      <c r="G10" s="10">
        <f t="shared" ref="G10:G21" si="0">C10*(D10+E10+F10)</f>
        <v>500557.97</v>
      </c>
      <c r="H10" s="33"/>
      <c r="I10" s="34"/>
      <c r="J10" s="35"/>
      <c r="K10" s="10">
        <f>C10*(H10+I10+J10)</f>
        <v>0</v>
      </c>
      <c r="M10" s="16"/>
    </row>
    <row r="11" spans="2:13" x14ac:dyDescent="0.35">
      <c r="B11" s="5" t="s">
        <v>8</v>
      </c>
      <c r="C11" s="6">
        <v>1</v>
      </c>
      <c r="D11" s="7">
        <v>139650</v>
      </c>
      <c r="E11" s="8">
        <v>143141.25</v>
      </c>
      <c r="F11" s="9">
        <v>146719.78</v>
      </c>
      <c r="G11" s="10">
        <f t="shared" si="0"/>
        <v>429511.03</v>
      </c>
      <c r="H11" s="33"/>
      <c r="I11" s="34"/>
      <c r="J11" s="35"/>
      <c r="K11" s="10">
        <f t="shared" ref="K11:K21" si="1">C11*(H11+I11+J11)</f>
        <v>0</v>
      </c>
      <c r="M11" s="16"/>
    </row>
    <row r="12" spans="2:13" x14ac:dyDescent="0.35">
      <c r="B12" s="5" t="s">
        <v>9</v>
      </c>
      <c r="C12" s="6">
        <v>1</v>
      </c>
      <c r="D12" s="7">
        <v>165900</v>
      </c>
      <c r="E12" s="8">
        <v>170047.49999999997</v>
      </c>
      <c r="F12" s="9">
        <v>174298.69</v>
      </c>
      <c r="G12" s="10">
        <f t="shared" si="0"/>
        <v>510246.19</v>
      </c>
      <c r="H12" s="33"/>
      <c r="I12" s="34"/>
      <c r="J12" s="35"/>
      <c r="K12" s="10">
        <f t="shared" si="1"/>
        <v>0</v>
      </c>
      <c r="M12" s="16"/>
    </row>
    <row r="13" spans="2:13" x14ac:dyDescent="0.35">
      <c r="B13" s="5" t="s">
        <v>10</v>
      </c>
      <c r="C13" s="6">
        <v>1</v>
      </c>
      <c r="D13" s="7">
        <v>191100</v>
      </c>
      <c r="E13" s="8">
        <v>195877.49999999997</v>
      </c>
      <c r="F13" s="9">
        <v>200774.44</v>
      </c>
      <c r="G13" s="10">
        <f t="shared" si="0"/>
        <v>587751.93999999994</v>
      </c>
      <c r="H13" s="33"/>
      <c r="I13" s="34"/>
      <c r="J13" s="35"/>
      <c r="K13" s="10">
        <f t="shared" si="1"/>
        <v>0</v>
      </c>
      <c r="M13" s="16"/>
    </row>
    <row r="14" spans="2:13" x14ac:dyDescent="0.35">
      <c r="B14" s="5" t="s">
        <v>11</v>
      </c>
      <c r="C14" s="6">
        <v>1</v>
      </c>
      <c r="D14" s="7">
        <v>204750</v>
      </c>
      <c r="E14" s="8">
        <v>209868.74999999997</v>
      </c>
      <c r="F14" s="9">
        <v>215115.47</v>
      </c>
      <c r="G14" s="10">
        <f t="shared" si="0"/>
        <v>629734.22</v>
      </c>
      <c r="H14" s="33"/>
      <c r="I14" s="34"/>
      <c r="J14" s="35"/>
      <c r="K14" s="10">
        <f t="shared" si="1"/>
        <v>0</v>
      </c>
      <c r="M14" s="16"/>
    </row>
    <row r="15" spans="2:13" x14ac:dyDescent="0.35">
      <c r="B15" s="5" t="s">
        <v>12</v>
      </c>
      <c r="C15" s="6">
        <v>1</v>
      </c>
      <c r="D15" s="7">
        <v>255150</v>
      </c>
      <c r="E15" s="8">
        <v>261528.74999999997</v>
      </c>
      <c r="F15" s="9">
        <v>268066.96999999997</v>
      </c>
      <c r="G15" s="10">
        <f t="shared" si="0"/>
        <v>784745.72</v>
      </c>
      <c r="H15" s="33"/>
      <c r="I15" s="34"/>
      <c r="J15" s="35"/>
      <c r="K15" s="10">
        <f t="shared" si="1"/>
        <v>0</v>
      </c>
      <c r="M15" s="16"/>
    </row>
    <row r="16" spans="2:13" x14ac:dyDescent="0.35">
      <c r="B16" s="5" t="s">
        <v>13</v>
      </c>
      <c r="C16" s="6">
        <v>1</v>
      </c>
      <c r="D16" s="7">
        <v>210000</v>
      </c>
      <c r="E16" s="8">
        <v>215249.99999999997</v>
      </c>
      <c r="F16" s="9">
        <v>220631.24999999994</v>
      </c>
      <c r="G16" s="10">
        <f t="shared" si="0"/>
        <v>645881.25</v>
      </c>
      <c r="H16" s="33"/>
      <c r="I16" s="34"/>
      <c r="J16" s="35"/>
      <c r="K16" s="10">
        <f t="shared" si="1"/>
        <v>0</v>
      </c>
      <c r="M16" s="16"/>
    </row>
    <row r="17" spans="2:14" x14ac:dyDescent="0.35">
      <c r="B17" s="5" t="s">
        <v>14</v>
      </c>
      <c r="C17" s="6">
        <v>1</v>
      </c>
      <c r="D17" s="7">
        <v>231000</v>
      </c>
      <c r="E17" s="8">
        <v>236774.99999999997</v>
      </c>
      <c r="F17" s="9">
        <v>242694.38</v>
      </c>
      <c r="G17" s="10">
        <f t="shared" si="0"/>
        <v>710469.38</v>
      </c>
      <c r="H17" s="33"/>
      <c r="I17" s="34"/>
      <c r="J17" s="35"/>
      <c r="K17" s="10">
        <f t="shared" si="1"/>
        <v>0</v>
      </c>
      <c r="M17" s="16"/>
    </row>
    <row r="18" spans="2:14" x14ac:dyDescent="0.35">
      <c r="B18" s="5" t="s">
        <v>15</v>
      </c>
      <c r="C18" s="6">
        <v>1</v>
      </c>
      <c r="D18" s="7">
        <v>139650</v>
      </c>
      <c r="E18" s="8">
        <v>143141.25</v>
      </c>
      <c r="F18" s="9">
        <v>146719.78</v>
      </c>
      <c r="G18" s="10">
        <f t="shared" si="0"/>
        <v>429511.03</v>
      </c>
      <c r="H18" s="33"/>
      <c r="I18" s="34"/>
      <c r="J18" s="35"/>
      <c r="K18" s="10">
        <f t="shared" si="1"/>
        <v>0</v>
      </c>
      <c r="M18" s="16"/>
    </row>
    <row r="19" spans="2:14" x14ac:dyDescent="0.35">
      <c r="B19" s="5" t="s">
        <v>16</v>
      </c>
      <c r="C19" s="6">
        <v>1</v>
      </c>
      <c r="D19" s="7">
        <v>175350</v>
      </c>
      <c r="E19" s="8">
        <v>179733.74999999997</v>
      </c>
      <c r="F19" s="9">
        <v>184227.09</v>
      </c>
      <c r="G19" s="10">
        <f t="shared" si="0"/>
        <v>539310.84</v>
      </c>
      <c r="H19" s="33"/>
      <c r="I19" s="34"/>
      <c r="J19" s="35"/>
      <c r="K19" s="10">
        <f t="shared" si="1"/>
        <v>0</v>
      </c>
      <c r="M19" s="16"/>
    </row>
    <row r="20" spans="2:14" x14ac:dyDescent="0.35">
      <c r="B20" s="5" t="s">
        <v>17</v>
      </c>
      <c r="C20" s="6">
        <v>1</v>
      </c>
      <c r="D20" s="7">
        <v>175350</v>
      </c>
      <c r="E20" s="8">
        <v>179733.74999999997</v>
      </c>
      <c r="F20" s="9">
        <v>184227.09</v>
      </c>
      <c r="G20" s="10">
        <f t="shared" si="0"/>
        <v>539310.84</v>
      </c>
      <c r="H20" s="33"/>
      <c r="I20" s="34"/>
      <c r="J20" s="35"/>
      <c r="K20" s="10">
        <f t="shared" si="1"/>
        <v>0</v>
      </c>
      <c r="M20" s="16"/>
    </row>
    <row r="21" spans="2:14" ht="15" thickBot="1" x14ac:dyDescent="0.4">
      <c r="B21" s="11" t="s">
        <v>18</v>
      </c>
      <c r="C21" s="12">
        <v>22</v>
      </c>
      <c r="D21" s="13">
        <v>57750</v>
      </c>
      <c r="E21" s="14">
        <v>59193.749999999993</v>
      </c>
      <c r="F21" s="15">
        <v>60673.59</v>
      </c>
      <c r="G21" s="10">
        <f t="shared" si="0"/>
        <v>3907581.48</v>
      </c>
      <c r="H21" s="36"/>
      <c r="I21" s="37"/>
      <c r="J21" s="38"/>
      <c r="K21" s="10">
        <f t="shared" si="1"/>
        <v>0</v>
      </c>
      <c r="M21" s="16"/>
    </row>
    <row r="22" spans="2:14" ht="15" thickBot="1" x14ac:dyDescent="0.4">
      <c r="D22" s="16"/>
      <c r="E22" s="16"/>
      <c r="F22" s="16"/>
      <c r="G22" s="17">
        <f>SUM(G10:G21)</f>
        <v>10214611.889999999</v>
      </c>
      <c r="H22" s="16"/>
      <c r="I22" s="16"/>
      <c r="J22" s="16"/>
      <c r="K22" s="17">
        <f>SUM(K10:K21)</f>
        <v>0</v>
      </c>
      <c r="M22" s="16"/>
      <c r="N22" s="16"/>
    </row>
    <row r="23" spans="2:14" ht="30.65" customHeight="1" x14ac:dyDescent="0.35">
      <c r="D23" s="18"/>
      <c r="E23" s="19"/>
    </row>
    <row r="24" spans="2:14" x14ac:dyDescent="0.35">
      <c r="D24" s="20"/>
      <c r="E24" s="19"/>
    </row>
    <row r="25" spans="2:14" x14ac:dyDescent="0.35">
      <c r="D25" s="20"/>
      <c r="E25" s="19"/>
      <c r="I25" s="16"/>
    </row>
    <row r="26" spans="2:14" x14ac:dyDescent="0.35">
      <c r="D26" s="20"/>
      <c r="E26" s="19"/>
    </row>
    <row r="27" spans="2:14" x14ac:dyDescent="0.35">
      <c r="D27" s="20"/>
      <c r="E27" s="19"/>
    </row>
  </sheetData>
  <sheetProtection algorithmName="SHA-512" hashValue="8v5FxhRPjYGa3bnE9VanokOd16wkLTVEwxZgblqOXIcr0QwQzWXdIOQ32V0lFujjWZZJPbFuL+rlxVVpaiU8Aw==" saltValue="RQOLdkRInmtQYnoGKBR1eA==" spinCount="100000" sheet="1" objects="1" scenarios="1"/>
  <mergeCells count="7">
    <mergeCell ref="B2:K6"/>
    <mergeCell ref="B8:B9"/>
    <mergeCell ref="C8:C9"/>
    <mergeCell ref="D8:F8"/>
    <mergeCell ref="G8:G9"/>
    <mergeCell ref="H8:J8"/>
    <mergeCell ref="K8:K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20C3E35DD80444A69F8D896ECC9A40" ma:contentTypeVersion="5" ma:contentTypeDescription="Create a new document." ma:contentTypeScope="" ma:versionID="80b843bbb980e7c37d969e5cdaf9d2e0">
  <xsd:schema xmlns:xsd="http://www.w3.org/2001/XMLSchema" xmlns:xs="http://www.w3.org/2001/XMLSchema" xmlns:p="http://schemas.microsoft.com/office/2006/metadata/properties" xmlns:ns1="http://schemas.microsoft.com/sharepoint/v3" xmlns:ns2="f226c0ad-d0a2-40e8-bd74-fa5500c27909" targetNamespace="http://schemas.microsoft.com/office/2006/metadata/properties" ma:root="true" ma:fieldsID="446b74eab6b33a8c1478f4146c22fa05" ns1:_="" ns2:_="">
    <xsd:import namespace="http://schemas.microsoft.com/sharepoint/v3"/>
    <xsd:import namespace="f226c0ad-d0a2-40e8-bd74-fa5500c27909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26c0ad-d0a2-40e8-bd74-fa5500c279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4E92C4-3F31-41F0-8463-0BF084077C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8F8439-A755-480A-AD1F-8A629A58AF38}">
  <ds:schemaRefs>
    <ds:schemaRef ds:uri="http://schemas.microsoft.com/sharepoint/v3"/>
    <ds:schemaRef ds:uri="http://purl.org/dc/elements/1.1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f226c0ad-d0a2-40e8-bd74-fa5500c27909"/>
  </ds:schemaRefs>
</ds:datastoreItem>
</file>

<file path=customXml/itemProps3.xml><?xml version="1.0" encoding="utf-8"?>
<ds:datastoreItem xmlns:ds="http://schemas.openxmlformats.org/officeDocument/2006/customXml" ds:itemID="{25659BC1-53B8-44C4-88EB-F5BCE7DEB7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226c0ad-d0a2-40e8-bd74-fa5500c279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26_024</vt:lpstr>
    </vt:vector>
  </TitlesOfParts>
  <Manager/>
  <Company>IFEMA MADRID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Beatriz Sánchez</dc:creator>
  <cp:keywords/>
  <dc:description/>
  <cp:lastModifiedBy>Beatriz Sánchez</cp:lastModifiedBy>
  <cp:revision/>
  <dcterms:created xsi:type="dcterms:W3CDTF">2026-02-05T14:45:55Z</dcterms:created>
  <dcterms:modified xsi:type="dcterms:W3CDTF">2026-02-13T12:36:21Z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0x0101008A20C3E35DD80444A69F8D896ECC9A40</vt:lpwstr>
  </property>
</Properties>
</file>