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079 Servicio integral de inspecciones eléctr\3 Pliego y calendario\"/>
    </mc:Choice>
  </mc:AlternateContent>
  <xr:revisionPtr revIDLastSave="0" documentId="13_ncr:1_{6A21311C-E16E-46E3-9F82-E2CC9A9AED68}" xr6:coauthVersionLast="47" xr6:coauthVersionMax="47" xr10:uidLastSave="{00000000-0000-0000-0000-000000000000}"/>
  <workbookProtection workbookAlgorithmName="SHA-512" workbookHashValue="Io9S/41Qa2kjZgjXxXdTG2JS/8HOvWuvD+oPuDniMDL+mQwCG3U3OLI/ThLeSM6xpoDTt1CBDm5ddLf+uZK9SQ==" workbookSaltValue="5jHmxoalCLart7Fhhoniig==" workbookSpinCount="100000" lockStructure="1"/>
  <bookViews>
    <workbookView xWindow="28680" yWindow="-2085" windowWidth="51840" windowHeight="21120" xr2:uid="{67F7E0E5-EF2E-4CE6-8D1D-955042B279FC}"/>
  </bookViews>
  <sheets>
    <sheet name="DESGLOSE DE PRECIOS UNITARIOS" sheetId="3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3" l="1"/>
  <c r="M6" i="3"/>
  <c r="M7" i="3"/>
  <c r="M8" i="3"/>
  <c r="M5" i="3"/>
  <c r="K6" i="3"/>
  <c r="K7" i="3"/>
  <c r="K8" i="3"/>
  <c r="K5" i="3"/>
  <c r="I7" i="3"/>
  <c r="I6" i="3"/>
  <c r="I8" i="3"/>
  <c r="I5" i="3"/>
  <c r="N8" i="3" l="1"/>
  <c r="N6" i="3"/>
  <c r="N7" i="3"/>
  <c r="N5" i="3"/>
  <c r="N10" i="3" l="1"/>
</calcChain>
</file>

<file path=xl/sharedStrings.xml><?xml version="1.0" encoding="utf-8"?>
<sst xmlns="http://schemas.openxmlformats.org/spreadsheetml/2006/main" count="40" uniqueCount="37">
  <si>
    <t>DESCRIPCIÓN</t>
  </si>
  <si>
    <t>UNIDAD</t>
  </si>
  <si>
    <t>ESTIMACIÓN DE UNIDADES
 (A)</t>
  </si>
  <si>
    <t>Und.</t>
  </si>
  <si>
    <t>TOTAL OFERTADO, IVA EXCLUIDO</t>
  </si>
  <si>
    <t>INSPECCIÓN de CUADROS e instalaciones eléctricas de STANDS hasta 5 kW (Montaje y 1er día celebración)</t>
  </si>
  <si>
    <t>INSPECCIÓN de CUADROS e instalaciones eléctricas de STANDS mayores a 5 kW hasta 18kW. (Montaje y 1er día celebración)</t>
  </si>
  <si>
    <t>INSPECCIÓN de CUADROS e instalaciones eléctricas de STANDS mayores de 18 kW. (Montaje y 1er día celebración)</t>
  </si>
  <si>
    <t>IMPORTE UNITARIO MÁXIMO  (€)
(IVA EXCLUIDO)
Primer año de contrato</t>
  </si>
  <si>
    <t>IMPORTE UNITARIO MÁXIMO  (€)
(IVA EXCLUIDO)
Segundo año de contrato</t>
  </si>
  <si>
    <t>IMPORTE UNITARIO MÁXIMO  (€)
(IVA EXCLUIDO)
Tercer año de contrato</t>
  </si>
  <si>
    <t>INSPECCIÓN a demanda de IFEMA, de lunes a viernes (2º y 3º día de celebración)</t>
  </si>
  <si>
    <t>INSPECCIONES obligatorias de baja tensión, depósitos de gasoil (Recinto- Palacio) y otras inspecciones ascensores y energéticas focos de emisión</t>
  </si>
  <si>
    <t>P.A</t>
  </si>
  <si>
    <t>10.94</t>
  </si>
  <si>
    <t>10.69</t>
  </si>
  <si>
    <t>IMPORTE TOTAL OFERTADO  (€)
(IVA EXCLUIDO)
Primer año de contrato
(A X B)</t>
  </si>
  <si>
    <t>IMPORTE UNITARIO OFERTADO  (€)
(IVA EXCLUIDO)
Primer año de contrato
(B)</t>
  </si>
  <si>
    <t>IMPORTE UNITARIO OFERTADO  (€)
(IVA EXCLUIDO)
Segundo año de contrato
( C )</t>
  </si>
  <si>
    <t>IMPORTE UNITARIO OFERTADO  (€)
(IVA EXCLUIDO)
tercer año de contrato
(D)</t>
  </si>
  <si>
    <t>IMPORTE TOTAL OFERTADO  (€)
(IVA EXCLUIDO)
Segundo año de contrato
(A X C)</t>
  </si>
  <si>
    <t>IMPORTE TOTAL OFERTADO  (€)
(IVA EXCLUIDO)
Tercer año de contrato
(A X D)</t>
  </si>
  <si>
    <t>IMPORTE TOTAL OFERTADO (€)
(IVA EXCLUIDO) (A x B)+ (A x C)+ (A X D)</t>
  </si>
  <si>
    <t>ANEXO IX-B</t>
  </si>
  <si>
    <t>(Este anexo cumplimentado por el licitador se deberá incluir en el Sobre o archivo electrónico nº 3).</t>
  </si>
  <si>
    <t>DESGLOSE DE OFERTA ECONÓMICA</t>
  </si>
  <si>
    <t>El importe de la partida “INSPECCIONES obligatorias de baja tensión, depósitos de gasoil (Recinto- Palacio) y otras inspecciones como ascensores y energéticos focos de emisión”. Es fijo y no licitable, corresponde a trabajos a demanda de IFEMA y forma parte del presupuesto base de licitación</t>
  </si>
  <si>
    <t xml:space="preserve">El importe de la partida “INSPECCIONES obligatorias de baja tensión, depósitos de gasoil (Recinto- Palacio) y otras inspecciones como ascensores y energéticos focos de emisión”. Corresponde a trabajos a demanda de IFEMA por lo que el precio que finalmente se abone será el que resulte de las prestaciones realmente ejecutadas. </t>
  </si>
  <si>
    <t>El ofertante no podrá superar el presupuesto base de licitación.</t>
  </si>
  <si>
    <t>EL IMPORTE TOTAL OFERTADO EN ESTE ANEXO DEBE COINCIDIR CON EL IMPORTE REFLEJADO EN EL MODELO ANEXO IX A “MODELO DE OFERTA ECONÓMICA.”</t>
  </si>
  <si>
    <t>En ..........................., ........ de .............................. de 20...</t>
  </si>
  <si>
    <t xml:space="preserve">                      </t>
  </si>
  <si>
    <t xml:space="preserve">  Fdo.: ..........................................................</t>
  </si>
  <si>
    <t xml:space="preserve">                          </t>
  </si>
  <si>
    <t xml:space="preserve">   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</si>
  <si>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</si>
  <si>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 del mantenimiento preventivo  (celda sombreada en color  BEIGE)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</si>
</sst>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4183B"/>
      <name val="Barlow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4" fontId="0" fillId="6" borderId="6" xfId="0" applyNumberFormat="1" applyFill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/>
    </xf>
    <xf numFmtId="4" fontId="0" fillId="6" borderId="14" xfId="0" applyNumberFormat="1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right" vertical="center"/>
    </xf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1" fillId="7" borderId="0" xfId="0" applyFont="1" applyFill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0" fillId="6" borderId="12" xfId="0" applyNumberFormat="1" applyFill="1" applyBorder="1" applyAlignment="1">
      <alignment horizontal="center" vertical="center"/>
    </xf>
    <xf numFmtId="4" fontId="0" fillId="6" borderId="16" xfId="0" applyNumberFormat="1" applyFill="1" applyBorder="1" applyAlignment="1">
      <alignment horizontal="center" vertical="center"/>
    </xf>
    <xf numFmtId="4" fontId="0" fillId="6" borderId="17" xfId="0" applyNumberFormat="1" applyFill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4" fontId="0" fillId="4" borderId="6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3CFB-27F5-4434-9EC4-D605BB88B20A}">
  <dimension ref="A1:Q24"/>
  <sheetViews>
    <sheetView tabSelected="1" zoomScale="76" zoomScaleNormal="76" workbookViewId="0">
      <selection activeCell="H9" sqref="H9:M9"/>
    </sheetView>
  </sheetViews>
  <sheetFormatPr baseColWidth="10" defaultRowHeight="14.5" x14ac:dyDescent="0.35"/>
  <cols>
    <col min="2" max="2" width="45.36328125" customWidth="1"/>
    <col min="3" max="3" width="13.90625" customWidth="1"/>
    <col min="4" max="4" width="17.08984375" customWidth="1"/>
    <col min="5" max="8" width="18.1796875" customWidth="1"/>
    <col min="9" max="9" width="20.1796875" customWidth="1"/>
    <col min="10" max="13" width="18.1796875" customWidth="1"/>
    <col min="14" max="14" width="27.08984375" customWidth="1"/>
  </cols>
  <sheetData>
    <row r="1" spans="1:17" ht="39.5" customHeight="1" x14ac:dyDescent="0.35">
      <c r="A1" s="23"/>
      <c r="B1" s="37" t="s">
        <v>23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23"/>
      <c r="P1" s="23"/>
      <c r="Q1" s="23"/>
    </row>
    <row r="2" spans="1:17" ht="35" customHeight="1" x14ac:dyDescent="0.35">
      <c r="A2" s="23"/>
      <c r="B2" s="38" t="s">
        <v>24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23"/>
      <c r="P2" s="23"/>
      <c r="Q2" s="23"/>
    </row>
    <row r="3" spans="1:17" ht="41.5" customHeight="1" thickBot="1" x14ac:dyDescent="0.4">
      <c r="A3" s="23"/>
      <c r="B3" s="39" t="s">
        <v>25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23"/>
      <c r="P3" s="23"/>
      <c r="Q3" s="23"/>
    </row>
    <row r="4" spans="1:17" ht="134.4" customHeight="1" thickBot="1" x14ac:dyDescent="0.4">
      <c r="A4" s="23"/>
      <c r="B4" s="11" t="s">
        <v>0</v>
      </c>
      <c r="C4" s="12" t="s">
        <v>1</v>
      </c>
      <c r="D4" s="13" t="s">
        <v>2</v>
      </c>
      <c r="E4" s="13" t="s">
        <v>8</v>
      </c>
      <c r="F4" s="13" t="s">
        <v>9</v>
      </c>
      <c r="G4" s="13" t="s">
        <v>10</v>
      </c>
      <c r="H4" s="19" t="s">
        <v>17</v>
      </c>
      <c r="I4" s="16" t="s">
        <v>16</v>
      </c>
      <c r="J4" s="19" t="s">
        <v>18</v>
      </c>
      <c r="K4" s="16" t="s">
        <v>20</v>
      </c>
      <c r="L4" s="19" t="s">
        <v>19</v>
      </c>
      <c r="M4" s="16" t="s">
        <v>21</v>
      </c>
      <c r="N4" s="6" t="s">
        <v>22</v>
      </c>
      <c r="O4" s="24"/>
      <c r="P4" s="23"/>
      <c r="Q4" s="23"/>
    </row>
    <row r="5" spans="1:17" ht="61.75" customHeight="1" x14ac:dyDescent="0.35">
      <c r="A5" s="23"/>
      <c r="B5" s="7" t="s">
        <v>5</v>
      </c>
      <c r="C5" s="1" t="s">
        <v>3</v>
      </c>
      <c r="D5" s="4">
        <v>10298</v>
      </c>
      <c r="E5" s="17">
        <v>10.44</v>
      </c>
      <c r="F5" s="17" t="s">
        <v>15</v>
      </c>
      <c r="G5" s="17" t="s">
        <v>14</v>
      </c>
      <c r="H5" s="42"/>
      <c r="I5" s="4">
        <f>H5*D5</f>
        <v>0</v>
      </c>
      <c r="J5" s="42"/>
      <c r="K5" s="4">
        <f>J5*D5</f>
        <v>0</v>
      </c>
      <c r="L5" s="42"/>
      <c r="M5" s="4">
        <f>L5*D5</f>
        <v>0</v>
      </c>
      <c r="N5" s="5">
        <f>I5+K5+M5</f>
        <v>0</v>
      </c>
      <c r="O5" s="23"/>
      <c r="P5" s="23"/>
      <c r="Q5" s="23"/>
    </row>
    <row r="6" spans="1:17" ht="49.75" customHeight="1" x14ac:dyDescent="0.35">
      <c r="A6" s="23"/>
      <c r="B6" s="15" t="s">
        <v>6</v>
      </c>
      <c r="C6" s="2" t="s">
        <v>3</v>
      </c>
      <c r="D6" s="3">
        <v>5961</v>
      </c>
      <c r="E6" s="17">
        <v>11.91</v>
      </c>
      <c r="F6" s="17">
        <v>12.19</v>
      </c>
      <c r="G6" s="17">
        <v>12.49</v>
      </c>
      <c r="H6" s="42"/>
      <c r="I6" s="4">
        <f>H6*D6</f>
        <v>0</v>
      </c>
      <c r="J6" s="42"/>
      <c r="K6" s="4">
        <f t="shared" ref="K6:K8" si="0">J6*D6</f>
        <v>0</v>
      </c>
      <c r="L6" s="42"/>
      <c r="M6" s="4">
        <f t="shared" ref="M6:M8" si="1">L6*D6</f>
        <v>0</v>
      </c>
      <c r="N6" s="5">
        <f t="shared" ref="N6:N8" si="2">I6+K6+M6</f>
        <v>0</v>
      </c>
      <c r="O6" s="23"/>
      <c r="P6" s="23"/>
      <c r="Q6" s="23"/>
    </row>
    <row r="7" spans="1:17" ht="55.75" customHeight="1" x14ac:dyDescent="0.35">
      <c r="A7" s="23"/>
      <c r="B7" s="15" t="s">
        <v>7</v>
      </c>
      <c r="C7" s="2" t="s">
        <v>3</v>
      </c>
      <c r="D7" s="3">
        <v>1139</v>
      </c>
      <c r="E7" s="17">
        <v>14.73</v>
      </c>
      <c r="F7" s="17">
        <v>15.09</v>
      </c>
      <c r="G7" s="17">
        <v>15.45</v>
      </c>
      <c r="H7" s="42"/>
      <c r="I7" s="4">
        <f>H7*D7</f>
        <v>0</v>
      </c>
      <c r="J7" s="42"/>
      <c r="K7" s="4">
        <f t="shared" si="0"/>
        <v>0</v>
      </c>
      <c r="L7" s="42"/>
      <c r="M7" s="4">
        <f t="shared" si="1"/>
        <v>0</v>
      </c>
      <c r="N7" s="5">
        <f t="shared" si="2"/>
        <v>0</v>
      </c>
      <c r="O7" s="23"/>
      <c r="P7" s="23"/>
      <c r="Q7" s="23"/>
    </row>
    <row r="8" spans="1:17" ht="55.75" customHeight="1" x14ac:dyDescent="0.35">
      <c r="A8" s="23"/>
      <c r="B8" s="14" t="s">
        <v>11</v>
      </c>
      <c r="C8" s="8" t="s">
        <v>3</v>
      </c>
      <c r="D8" s="9">
        <v>30</v>
      </c>
      <c r="E8" s="17">
        <v>60</v>
      </c>
      <c r="F8" s="17">
        <v>61.44</v>
      </c>
      <c r="G8" s="17">
        <v>62.91</v>
      </c>
      <c r="H8" s="42"/>
      <c r="I8" s="4">
        <f t="shared" ref="I8" si="3">H8*D8</f>
        <v>0</v>
      </c>
      <c r="J8" s="42"/>
      <c r="K8" s="4">
        <f t="shared" si="0"/>
        <v>0</v>
      </c>
      <c r="L8" s="42"/>
      <c r="M8" s="4">
        <f t="shared" si="1"/>
        <v>0</v>
      </c>
      <c r="N8" s="5">
        <f>I8+K8+M8</f>
        <v>0</v>
      </c>
      <c r="O8" s="23"/>
      <c r="P8" s="23"/>
      <c r="Q8" s="23"/>
    </row>
    <row r="9" spans="1:17" ht="58.75" customHeight="1" x14ac:dyDescent="0.35">
      <c r="A9" s="23"/>
      <c r="B9" s="20" t="s">
        <v>12</v>
      </c>
      <c r="C9" s="21" t="s">
        <v>13</v>
      </c>
      <c r="D9" s="22">
        <v>1</v>
      </c>
      <c r="E9" s="31">
        <v>75000</v>
      </c>
      <c r="F9" s="32"/>
      <c r="G9" s="33"/>
      <c r="H9" s="34">
        <v>75000</v>
      </c>
      <c r="I9" s="35"/>
      <c r="J9" s="35"/>
      <c r="K9" s="35"/>
      <c r="L9" s="35"/>
      <c r="M9" s="36"/>
      <c r="N9" s="10">
        <f>H9</f>
        <v>75000</v>
      </c>
      <c r="O9" s="23"/>
      <c r="P9" s="23"/>
      <c r="Q9" s="23"/>
    </row>
    <row r="10" spans="1:17" ht="42" customHeight="1" thickBot="1" x14ac:dyDescent="0.4">
      <c r="A10" s="23"/>
      <c r="B10" s="29" t="s">
        <v>4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18">
        <f>SUM(N5:N9)</f>
        <v>75000</v>
      </c>
      <c r="O10" s="23"/>
      <c r="P10" s="23"/>
      <c r="Q10" s="23"/>
    </row>
    <row r="11" spans="1:17" ht="30" customHeight="1" x14ac:dyDescent="0.3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1:17" ht="41.5" customHeight="1" x14ac:dyDescent="0.35">
      <c r="A12" s="23"/>
      <c r="B12" s="27" t="s">
        <v>26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3"/>
      <c r="P12" s="23"/>
      <c r="Q12" s="23"/>
    </row>
    <row r="13" spans="1:17" x14ac:dyDescent="0.3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ht="34.5" customHeight="1" x14ac:dyDescent="0.35">
      <c r="A14" s="23"/>
      <c r="B14" s="27" t="s">
        <v>27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3"/>
      <c r="P14" s="23"/>
      <c r="Q14" s="23"/>
    </row>
    <row r="15" spans="1:17" x14ac:dyDescent="0.35">
      <c r="A15" s="23"/>
      <c r="B15" s="28" t="s">
        <v>28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3"/>
      <c r="P15" s="23"/>
      <c r="Q15" s="23"/>
    </row>
    <row r="16" spans="1:17" x14ac:dyDescent="0.3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</row>
    <row r="17" spans="1:17" x14ac:dyDescent="0.35">
      <c r="A17" s="23"/>
      <c r="B17" s="28" t="s">
        <v>29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3"/>
      <c r="P17" s="23"/>
      <c r="Q17" s="23"/>
    </row>
    <row r="18" spans="1:17" x14ac:dyDescent="0.3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</row>
    <row r="19" spans="1:17" x14ac:dyDescent="0.3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ht="15" x14ac:dyDescent="0.3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5" t="s">
        <v>30</v>
      </c>
      <c r="O20" s="23"/>
      <c r="P20" s="23"/>
      <c r="Q20" s="23"/>
    </row>
    <row r="21" spans="1:17" ht="15" x14ac:dyDescent="0.3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5"/>
      <c r="M21" s="23"/>
      <c r="N21" s="23"/>
      <c r="O21" s="23"/>
      <c r="P21" s="23"/>
      <c r="Q21" s="23"/>
    </row>
    <row r="22" spans="1:17" ht="15" x14ac:dyDescent="0.3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5" t="s">
        <v>31</v>
      </c>
      <c r="M22" s="26" t="s">
        <v>32</v>
      </c>
      <c r="N22" s="26"/>
      <c r="O22" s="23"/>
      <c r="P22" s="23"/>
      <c r="Q22" s="23"/>
    </row>
    <row r="23" spans="1:17" ht="15" x14ac:dyDescent="0.3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5" t="s">
        <v>33</v>
      </c>
      <c r="M23" s="26" t="s">
        <v>34</v>
      </c>
      <c r="N23" s="26"/>
      <c r="O23" s="23"/>
      <c r="P23" s="23"/>
      <c r="Q23" s="23"/>
    </row>
    <row r="24" spans="1:17" x14ac:dyDescent="0.35">
      <c r="A24" s="23"/>
      <c r="O24" s="23"/>
      <c r="P24" s="23"/>
      <c r="Q24" s="23"/>
    </row>
  </sheetData>
  <sheetProtection algorithmName="SHA-512" hashValue="/YHtVsCWKGrJrT1+/i8HYqRehdna4SU3t8j0D20hC3WspwXndbPVORRFG/pTzBfoTSmBBEL6VGeX1pl+C+Y0OQ==" saltValue="3SrI3stivIIglmhiNomrlQ==" spinCount="100000" sheet="1" objects="1" scenarios="1"/>
  <mergeCells count="12">
    <mergeCell ref="B10:M10"/>
    <mergeCell ref="E9:G9"/>
    <mergeCell ref="H9:M9"/>
    <mergeCell ref="B1:N1"/>
    <mergeCell ref="B2:N2"/>
    <mergeCell ref="B3:N3"/>
    <mergeCell ref="M23:N23"/>
    <mergeCell ref="B12:N12"/>
    <mergeCell ref="B14:N14"/>
    <mergeCell ref="B15:N15"/>
    <mergeCell ref="B17:N17"/>
    <mergeCell ref="M22:N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9E4E3-4C23-4BF6-9AE9-F0BAD6DE1621}">
  <sheetPr>
    <tabColor rgb="FFFF0000"/>
  </sheetPr>
  <dimension ref="D7:P10"/>
  <sheetViews>
    <sheetView workbookViewId="0">
      <selection activeCell="L20" sqref="L20"/>
    </sheetView>
  </sheetViews>
  <sheetFormatPr baseColWidth="10" defaultRowHeight="14.5" x14ac:dyDescent="0.35"/>
  <sheetData>
    <row r="7" spans="4:16" ht="84" customHeight="1" x14ac:dyDescent="0.35">
      <c r="D7" s="40" t="s">
        <v>35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10" spans="4:16" ht="53.5" customHeight="1" x14ac:dyDescent="0.35">
      <c r="D10" s="41" t="s">
        <v>36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</row>
  </sheetData>
  <mergeCells count="2">
    <mergeCell ref="D7:P7"/>
    <mergeCell ref="D10:P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DESGLOSE DE PRECIOS UNITARIOS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Cedeño</cp:lastModifiedBy>
  <dcterms:created xsi:type="dcterms:W3CDTF">2021-11-03T11:01:20Z</dcterms:created>
  <dcterms:modified xsi:type="dcterms:W3CDTF">2026-04-27T08:05:57Z</dcterms:modified>
</cp:coreProperties>
</file>