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Y:\2026\26-087 Carpas F1 2026-2027\3 Pliego y calendario\"/>
    </mc:Choice>
  </mc:AlternateContent>
  <xr:revisionPtr revIDLastSave="0" documentId="13_ncr:1_{2EA76558-351D-4E07-BA02-F046A1F072DD}" xr6:coauthVersionLast="47" xr6:coauthVersionMax="47" xr10:uidLastSave="{00000000-0000-0000-0000-000000000000}"/>
  <bookViews>
    <workbookView xWindow="-11505" yWindow="-21720" windowWidth="51840" windowHeight="21120" xr2:uid="{82BA22AF-CF6A-4CA9-9077-71411854BA3B}"/>
  </bookViews>
  <sheets>
    <sheet name="LOTE 1 26_08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1" l="1"/>
  <c r="G17" i="1"/>
  <c r="H15" i="1"/>
  <c r="G15" i="1"/>
  <c r="C16" i="1" s="1"/>
  <c r="H14" i="1"/>
  <c r="G14" i="1"/>
  <c r="H13" i="1"/>
  <c r="G13" i="1"/>
  <c r="H12" i="1"/>
  <c r="G12" i="1"/>
  <c r="H11" i="1"/>
  <c r="G11" i="1"/>
  <c r="G16" i="1" l="1"/>
  <c r="G18" i="1" s="1"/>
  <c r="H16" i="1"/>
  <c r="H18" i="1" s="1"/>
</calcChain>
</file>

<file path=xl/sharedStrings.xml><?xml version="1.0" encoding="utf-8"?>
<sst xmlns="http://schemas.openxmlformats.org/spreadsheetml/2006/main" count="16" uniqueCount="16">
  <si>
    <t>CONCEPTO</t>
  </si>
  <si>
    <t>Cantidad (Q)</t>
  </si>
  <si>
    <t xml:space="preserve">Importe unitario / Coef. unitario (Y) máximo </t>
  </si>
  <si>
    <t>Importe / Coef. unitario ofertado</t>
  </si>
  <si>
    <t>SUBTOTAL MÁXIMO</t>
  </si>
  <si>
    <t>SUBTOTAL OFERTADO</t>
  </si>
  <si>
    <t>Carpa Kitchen Compound (LOTE 1)</t>
  </si>
  <si>
    <t>Puertas de paso dobles (ud.)</t>
  </si>
  <si>
    <t>Generación electrica Kitchen Compound</t>
  </si>
  <si>
    <t>*Consumo de fuel (HVO100) (l)</t>
  </si>
  <si>
    <t>**Gestión consumo combustible  (P.A.)</t>
  </si>
  <si>
    <t>Megafonía (P.A.)</t>
  </si>
  <si>
    <t>TOTAL LOTE 1</t>
  </si>
  <si>
    <r>
      <rPr>
        <u/>
        <sz val="11"/>
        <color theme="1"/>
        <rFont val="Calibri"/>
        <family val="2"/>
        <scheme val="minor"/>
      </rPr>
      <t>Carpa A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(m2 i/ iluminación)</t>
    </r>
  </si>
  <si>
    <r>
      <rPr>
        <u/>
        <sz val="11"/>
        <color theme="1"/>
        <rFont val="Calibri"/>
        <family val="2"/>
        <scheme val="minor"/>
      </rPr>
      <t>Carpa B, C y D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(m2 i/climatización, iluminación y tarima)</t>
    </r>
  </si>
  <si>
    <r>
      <rPr>
        <b/>
        <u/>
        <sz val="10"/>
        <color rgb="FF000000"/>
        <rFont val="Calibri"/>
        <family val="2"/>
      </rPr>
      <t>Instrucciones de cumplimentación Anexo IX B - Lote 1</t>
    </r>
    <r>
      <rPr>
        <sz val="10"/>
        <color rgb="FF000000"/>
        <rFont val="Calibri"/>
        <family val="2"/>
      </rPr>
      <t xml:space="preserve">:
- El licitador deberá cumplimentar todos los importes/coeficiente unitarios del modelo en las celdas sombreadas en azul de la columna F.
- No podrán superarse los importes/valores máximos señalados en la columna E.
- El IMPORTE TOTAL OFERTADO indicado en este anexo deberá coincidir con el que se señale en el Anexo IX-A Modelo de Oferta Económica del Lote 1.
- Los precios ofertados se aplicarán al plazo de vigencia inicial y a la prórroga, en su caso.
- Se valorará la suma total de todos los conceptos ofertados por lote como IMPORTE TOTAL OFERTADO, IVA excluido, según el CRITERIO 1 señalado en el apartado 8.2 del Anexo I al PCAP.
</t>
    </r>
    <r>
      <rPr>
        <i/>
        <sz val="10"/>
        <color rgb="FF000000"/>
        <rFont val="Calibri"/>
        <family val="2"/>
      </rPr>
      <t>(*)Para el importe de la partida CONSUMO DE FUEL, el licitador deberá ofertar el COEFICIENTE “Y”. Este coeficiente deberá tener un valor menor o igual al 1,40 señalado. Por tanto, Y ≤ 1,40. Serán excluidas aquellas ofertas que propongan un coeficiente “Y” superior al establecido como máximo.
(**) Para el importe de la partida GESTIÓN CONSUMO COMBUSTIBLE, el licitador deberá ofertar un porcentaje a aplicar sobre el SUBTOTAL OFERTADO de CONSUMO DE FUEL. Este porcentaje deberá tener un valor menor o igual al 2% señalado. Serán excluidas aquellas ofertas que propongan un porcentaje superior al establecido como máximo.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</si>
</sst>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.00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i/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0"/>
      <color rgb="FF000000"/>
      <name val="Calibri"/>
      <family val="2"/>
    </font>
    <font>
      <b/>
      <u/>
      <sz val="10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/>
    </xf>
    <xf numFmtId="0" fontId="0" fillId="0" borderId="14" xfId="0" applyBorder="1" applyAlignment="1">
      <alignment vertical="center"/>
    </xf>
    <xf numFmtId="164" fontId="0" fillId="0" borderId="18" xfId="0" applyNumberFormat="1" applyBorder="1" applyAlignment="1">
      <alignment horizontal="center" vertical="center"/>
    </xf>
    <xf numFmtId="164" fontId="0" fillId="0" borderId="18" xfId="0" applyNumberFormat="1" applyBorder="1"/>
    <xf numFmtId="164" fontId="0" fillId="0" borderId="19" xfId="0" applyNumberFormat="1" applyBorder="1"/>
    <xf numFmtId="1" fontId="0" fillId="0" borderId="18" xfId="0" applyNumberFormat="1" applyBorder="1" applyAlignment="1">
      <alignment horizontal="center" vertical="center"/>
    </xf>
    <xf numFmtId="165" fontId="0" fillId="0" borderId="18" xfId="0" applyNumberFormat="1" applyBorder="1" applyAlignment="1">
      <alignment horizontal="center" vertical="center"/>
    </xf>
    <xf numFmtId="2" fontId="0" fillId="0" borderId="18" xfId="0" applyNumberFormat="1" applyBorder="1" applyAlignment="1">
      <alignment horizontal="center" vertical="center"/>
    </xf>
    <xf numFmtId="164" fontId="4" fillId="4" borderId="18" xfId="0" applyNumberFormat="1" applyFont="1" applyFill="1" applyBorder="1"/>
    <xf numFmtId="10" fontId="6" fillId="0" borderId="18" xfId="1" applyNumberFormat="1" applyFont="1" applyBorder="1" applyAlignment="1">
      <alignment horizontal="center" vertical="center"/>
    </xf>
    <xf numFmtId="0" fontId="0" fillId="0" borderId="21" xfId="0" applyBorder="1" applyAlignment="1">
      <alignment vertical="center"/>
    </xf>
    <xf numFmtId="164" fontId="0" fillId="0" borderId="24" xfId="0" applyNumberFormat="1" applyBorder="1" applyAlignment="1">
      <alignment horizontal="center" vertical="center"/>
    </xf>
    <xf numFmtId="164" fontId="0" fillId="0" borderId="26" xfId="0" applyNumberFormat="1" applyBorder="1"/>
    <xf numFmtId="164" fontId="0" fillId="0" borderId="27" xfId="0" applyNumberFormat="1" applyBorder="1"/>
    <xf numFmtId="164" fontId="2" fillId="0" borderId="28" xfId="0" applyNumberFormat="1" applyFont="1" applyBorder="1" applyAlignment="1">
      <alignment horizontal="center" vertical="center"/>
    </xf>
    <xf numFmtId="164" fontId="0" fillId="0" borderId="29" xfId="0" applyNumberFormat="1" applyBorder="1"/>
    <xf numFmtId="164" fontId="2" fillId="0" borderId="30" xfId="0" applyNumberFormat="1" applyFont="1" applyBorder="1"/>
    <xf numFmtId="164" fontId="0" fillId="0" borderId="0" xfId="0" applyNumberFormat="1"/>
    <xf numFmtId="0" fontId="0" fillId="0" borderId="0" xfId="0" applyAlignment="1">
      <alignment horizontal="left"/>
    </xf>
    <xf numFmtId="0" fontId="0" fillId="0" borderId="14" xfId="0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64" fontId="5" fillId="4" borderId="15" xfId="0" applyNumberFormat="1" applyFont="1" applyFill="1" applyBorder="1" applyAlignment="1">
      <alignment horizontal="center" vertical="center"/>
    </xf>
    <xf numFmtId="164" fontId="5" fillId="4" borderId="17" xfId="0" applyNumberFormat="1" applyFont="1" applyFill="1" applyBorder="1" applyAlignment="1">
      <alignment horizontal="center" vertical="center"/>
    </xf>
    <xf numFmtId="164" fontId="0" fillId="3" borderId="15" xfId="0" applyNumberFormat="1" applyFill="1" applyBorder="1" applyAlignment="1" applyProtection="1">
      <alignment horizontal="center" vertical="center"/>
      <protection locked="0"/>
    </xf>
    <xf numFmtId="2" fontId="0" fillId="3" borderId="15" xfId="0" applyNumberFormat="1" applyFill="1" applyBorder="1" applyAlignment="1" applyProtection="1">
      <alignment horizontal="center" vertical="center"/>
      <protection locked="0"/>
    </xf>
    <xf numFmtId="10" fontId="6" fillId="3" borderId="18" xfId="1" applyNumberFormat="1" applyFont="1" applyFill="1" applyBorder="1" applyAlignment="1" applyProtection="1">
      <alignment horizontal="center" vertical="center"/>
      <protection locked="0"/>
    </xf>
    <xf numFmtId="164" fontId="0" fillId="3" borderId="25" xfId="0" applyNumberForma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B6C9E-08C5-40E5-A1BC-A4B5544D1DD2}">
  <dimension ref="B1:H25"/>
  <sheetViews>
    <sheetView tabSelected="1" zoomScale="130" zoomScaleNormal="130" workbookViewId="0">
      <selection activeCell="I20" sqref="I20"/>
    </sheetView>
  </sheetViews>
  <sheetFormatPr baseColWidth="10" defaultColWidth="8.7265625" defaultRowHeight="14.5" x14ac:dyDescent="0.35"/>
  <cols>
    <col min="1" max="1" width="7.26953125" customWidth="1"/>
    <col min="2" max="2" width="34.54296875" style="1" customWidth="1"/>
    <col min="3" max="3" width="9.54296875" customWidth="1"/>
    <col min="4" max="4" width="12.54296875" style="1" customWidth="1"/>
    <col min="5" max="5" width="25.54296875" style="1" customWidth="1"/>
    <col min="6" max="6" width="13.54296875" customWidth="1"/>
    <col min="7" max="7" width="15" customWidth="1"/>
    <col min="8" max="8" width="23.7265625" customWidth="1"/>
  </cols>
  <sheetData>
    <row r="1" spans="2:8" ht="23" customHeight="1" thickBot="1" x14ac:dyDescent="0.4"/>
    <row r="2" spans="2:8" ht="14.5" customHeight="1" x14ac:dyDescent="0.35">
      <c r="B2" s="24" t="s">
        <v>15</v>
      </c>
      <c r="C2" s="25"/>
      <c r="D2" s="25"/>
      <c r="E2" s="25"/>
      <c r="F2" s="25"/>
      <c r="G2" s="25"/>
      <c r="H2" s="26"/>
    </row>
    <row r="3" spans="2:8" x14ac:dyDescent="0.35">
      <c r="B3" s="27"/>
      <c r="C3" s="28"/>
      <c r="D3" s="28"/>
      <c r="E3" s="28"/>
      <c r="F3" s="28"/>
      <c r="G3" s="28"/>
      <c r="H3" s="29"/>
    </row>
    <row r="4" spans="2:8" ht="74.5" customHeight="1" x14ac:dyDescent="0.35">
      <c r="B4" s="27"/>
      <c r="C4" s="28"/>
      <c r="D4" s="28"/>
      <c r="E4" s="28"/>
      <c r="F4" s="28"/>
      <c r="G4" s="28"/>
      <c r="H4" s="29"/>
    </row>
    <row r="5" spans="2:8" ht="55" customHeight="1" x14ac:dyDescent="0.35">
      <c r="B5" s="27"/>
      <c r="C5" s="28"/>
      <c r="D5" s="28"/>
      <c r="E5" s="28"/>
      <c r="F5" s="28"/>
      <c r="G5" s="28"/>
      <c r="H5" s="29"/>
    </row>
    <row r="6" spans="2:8" ht="37" customHeight="1" thickBot="1" x14ac:dyDescent="0.4">
      <c r="B6" s="30"/>
      <c r="C6" s="31"/>
      <c r="D6" s="31"/>
      <c r="E6" s="31"/>
      <c r="F6" s="31"/>
      <c r="G6" s="31"/>
      <c r="H6" s="32"/>
    </row>
    <row r="7" spans="2:8" ht="15" thickBot="1" x14ac:dyDescent="0.4"/>
    <row r="8" spans="2:8" ht="43.5" x14ac:dyDescent="0.35">
      <c r="B8" s="33" t="s">
        <v>0</v>
      </c>
      <c r="C8" s="35" t="s">
        <v>1</v>
      </c>
      <c r="D8" s="35"/>
      <c r="E8" s="2" t="s">
        <v>2</v>
      </c>
      <c r="F8" s="3" t="s">
        <v>3</v>
      </c>
      <c r="G8" s="36" t="s">
        <v>4</v>
      </c>
      <c r="H8" s="38" t="s">
        <v>5</v>
      </c>
    </row>
    <row r="9" spans="2:8" x14ac:dyDescent="0.35">
      <c r="B9" s="34"/>
      <c r="C9" s="40">
        <v>2026</v>
      </c>
      <c r="D9" s="41"/>
      <c r="E9" s="41"/>
      <c r="F9" s="42"/>
      <c r="G9" s="37"/>
      <c r="H9" s="39"/>
    </row>
    <row r="10" spans="2:8" x14ac:dyDescent="0.35">
      <c r="B10" s="4" t="s">
        <v>6</v>
      </c>
      <c r="C10" s="46"/>
      <c r="D10" s="47"/>
      <c r="E10" s="47"/>
      <c r="F10" s="47"/>
      <c r="G10" s="47"/>
      <c r="H10" s="48"/>
    </row>
    <row r="11" spans="2:8" x14ac:dyDescent="0.35">
      <c r="B11" s="5" t="s">
        <v>13</v>
      </c>
      <c r="C11" s="46">
        <v>600</v>
      </c>
      <c r="D11" s="49"/>
      <c r="E11" s="6">
        <v>35</v>
      </c>
      <c r="F11" s="52"/>
      <c r="G11" s="7">
        <f>C11*E11</f>
        <v>21000</v>
      </c>
      <c r="H11" s="8">
        <f t="shared" ref="H11:H17" si="0">C11*F11</f>
        <v>0</v>
      </c>
    </row>
    <row r="12" spans="2:8" ht="33.5" customHeight="1" x14ac:dyDescent="0.35">
      <c r="B12" s="23" t="s">
        <v>14</v>
      </c>
      <c r="C12" s="46">
        <v>2350</v>
      </c>
      <c r="D12" s="49"/>
      <c r="E12" s="6">
        <v>134</v>
      </c>
      <c r="F12" s="52"/>
      <c r="G12" s="7">
        <f>C12*E12</f>
        <v>314900</v>
      </c>
      <c r="H12" s="8">
        <f t="shared" si="0"/>
        <v>0</v>
      </c>
    </row>
    <row r="13" spans="2:8" x14ac:dyDescent="0.35">
      <c r="B13" s="5" t="s">
        <v>7</v>
      </c>
      <c r="C13" s="46">
        <v>5</v>
      </c>
      <c r="D13" s="49"/>
      <c r="E13" s="6">
        <v>380</v>
      </c>
      <c r="F13" s="52"/>
      <c r="G13" s="7">
        <f>C13*E13</f>
        <v>1900</v>
      </c>
      <c r="H13" s="8">
        <f t="shared" si="0"/>
        <v>0</v>
      </c>
    </row>
    <row r="14" spans="2:8" x14ac:dyDescent="0.35">
      <c r="B14" s="5" t="s">
        <v>8</v>
      </c>
      <c r="C14" s="46">
        <v>1</v>
      </c>
      <c r="D14" s="49"/>
      <c r="E14" s="6">
        <v>144900</v>
      </c>
      <c r="F14" s="52"/>
      <c r="G14" s="7">
        <f>C14*E14</f>
        <v>144900</v>
      </c>
      <c r="H14" s="8">
        <f t="shared" si="0"/>
        <v>0</v>
      </c>
    </row>
    <row r="15" spans="2:8" x14ac:dyDescent="0.35">
      <c r="B15" s="5" t="s">
        <v>9</v>
      </c>
      <c r="C15" s="9">
        <v>46000</v>
      </c>
      <c r="D15" s="10">
        <v>1.9930000000000001</v>
      </c>
      <c r="E15" s="11">
        <v>1.4</v>
      </c>
      <c r="F15" s="53"/>
      <c r="G15" s="12">
        <f>C15*D15*E15</f>
        <v>128349.2</v>
      </c>
      <c r="H15" s="8">
        <f>C15*D15*F15</f>
        <v>0</v>
      </c>
    </row>
    <row r="16" spans="2:8" x14ac:dyDescent="0.35">
      <c r="B16" s="5" t="s">
        <v>10</v>
      </c>
      <c r="C16" s="50">
        <f>G15</f>
        <v>128349.2</v>
      </c>
      <c r="D16" s="51"/>
      <c r="E16" s="13">
        <v>0.02</v>
      </c>
      <c r="F16" s="54"/>
      <c r="G16" s="7">
        <f>C16*E16</f>
        <v>2566.9839999999999</v>
      </c>
      <c r="H16" s="8">
        <f t="shared" si="0"/>
        <v>0</v>
      </c>
    </row>
    <row r="17" spans="2:8" ht="15" thickBot="1" x14ac:dyDescent="0.4">
      <c r="B17" s="14" t="s">
        <v>11</v>
      </c>
      <c r="C17" s="43">
        <v>1</v>
      </c>
      <c r="D17" s="44"/>
      <c r="E17" s="15">
        <v>39100</v>
      </c>
      <c r="F17" s="55"/>
      <c r="G17" s="16">
        <f>C17*E17</f>
        <v>39100</v>
      </c>
      <c r="H17" s="17">
        <f t="shared" si="0"/>
        <v>0</v>
      </c>
    </row>
    <row r="18" spans="2:8" ht="15" thickBot="1" x14ac:dyDescent="0.4">
      <c r="B18" s="45"/>
      <c r="C18" s="45"/>
      <c r="D18" s="45"/>
      <c r="E18" s="45"/>
      <c r="F18" s="18" t="s">
        <v>12</v>
      </c>
      <c r="G18" s="19">
        <f>SUM(G11:G17)</f>
        <v>652716.18400000001</v>
      </c>
      <c r="H18" s="20">
        <f>SUM(H11:H17)</f>
        <v>0</v>
      </c>
    </row>
    <row r="19" spans="2:8" x14ac:dyDescent="0.35">
      <c r="B19"/>
      <c r="C19" s="1"/>
      <c r="D19"/>
      <c r="F19" s="1"/>
    </row>
    <row r="21" spans="2:8" x14ac:dyDescent="0.35">
      <c r="G21" s="21"/>
    </row>
    <row r="22" spans="2:8" x14ac:dyDescent="0.35">
      <c r="G22" s="21"/>
    </row>
    <row r="24" spans="2:8" x14ac:dyDescent="0.35">
      <c r="B24"/>
      <c r="C24" s="22"/>
    </row>
    <row r="25" spans="2:8" x14ac:dyDescent="0.35">
      <c r="B25"/>
    </row>
  </sheetData>
  <sheetProtection algorithmName="SHA-512" hashValue="kjfl4l4QKly9joN1XBT33a4tjUDQgBIj7b5q8dfy3USrbhhauAA1mwC0XXdbLb7YCyzx4Ia98DCtyvj/aU7uEg==" saltValue="kK15ECyHIb/UI06XA3V/aw==" spinCount="100000" sheet="1" objects="1" scenarios="1"/>
  <mergeCells count="14">
    <mergeCell ref="C17:D17"/>
    <mergeCell ref="B18:E18"/>
    <mergeCell ref="C10:H10"/>
    <mergeCell ref="C11:D11"/>
    <mergeCell ref="C12:D12"/>
    <mergeCell ref="C13:D13"/>
    <mergeCell ref="C14:D14"/>
    <mergeCell ref="C16:D16"/>
    <mergeCell ref="B2:H6"/>
    <mergeCell ref="B8:B9"/>
    <mergeCell ref="C8:D8"/>
    <mergeCell ref="G8:G9"/>
    <mergeCell ref="H8:H9"/>
    <mergeCell ref="C9:F9"/>
  </mergeCells>
  <pageMargins left="0.7" right="0.7" top="0.75" bottom="0.75" header="0.3" footer="0.3"/>
  <pageSetup paperSize="9" orientation="portrait" r:id="rId1"/>
  <ignoredErrors>
    <ignoredError sqref="G15:H15" 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1B1F2C399DB2D45B28463A20A2B72EA" ma:contentTypeVersion="20" ma:contentTypeDescription="Crear nuevo documento." ma:contentTypeScope="" ma:versionID="0318581e9e604f9e0ea683cb310bf7de">
  <xsd:schema xmlns:xsd="http://www.w3.org/2001/XMLSchema" xmlns:xs="http://www.w3.org/2001/XMLSchema" xmlns:p="http://schemas.microsoft.com/office/2006/metadata/properties" xmlns:ns2="22d40f59-b8de-4feb-8f50-2fe79fe16359" xmlns:ns3="e41ee962-9b5f-484f-bc2a-e384ee1ee685" targetNamespace="http://schemas.microsoft.com/office/2006/metadata/properties" ma:root="true" ma:fieldsID="14321d97b89af5fd944883c34b96dcc8" ns2:_="" ns3:_="">
    <xsd:import namespace="22d40f59-b8de-4feb-8f50-2fe79fe16359"/>
    <xsd:import namespace="e41ee962-9b5f-484f-bc2a-e384ee1ee68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_Flow_SignoffStatu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Fechayhora" minOccurs="0"/>
                <xsd:element ref="ns2:hora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d40f59-b8de-4feb-8f50-2fe79fe163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Flow_SignoffStatus" ma:index="12" nillable="true" ma:displayName="Estado de aprobación" ma:internalName="Estado_x0020_de_x0020_aprobaci_x00f3_n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44cd2a49-b5a8-412e-98fe-e75ac3d8a64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Fechayhora" ma:index="23" nillable="true" ma:displayName="Fecha y hora" ma:format="DateTime" ma:indexed="true" ma:internalName="Fechayhora">
      <xsd:simpleType>
        <xsd:restriction base="dms:DateTime"/>
      </xsd:simpleType>
    </xsd:element>
    <xsd:element name="hora" ma:index="24" nillable="true" ma:displayName="hora" ma:format="DateTime" ma:internalName="hora">
      <xsd:simpleType>
        <xsd:restriction base="dms:DateTim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1ee962-9b5f-484f-bc2a-e384ee1ee685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8302f410-f2d3-4e18-bd30-bcc3af45d4ab}" ma:internalName="TaxCatchAll" ma:showField="CatchAllData" ma:web="e41ee962-9b5f-484f-bc2a-e384ee1ee68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echayhora xmlns="22d40f59-b8de-4feb-8f50-2fe79fe16359" xsi:nil="true"/>
    <lcf76f155ced4ddcb4097134ff3c332f xmlns="22d40f59-b8de-4feb-8f50-2fe79fe16359">
      <Terms xmlns="http://schemas.microsoft.com/office/infopath/2007/PartnerControls"/>
    </lcf76f155ced4ddcb4097134ff3c332f>
    <TaxCatchAll xmlns="e41ee962-9b5f-484f-bc2a-e384ee1ee685" xsi:nil="true"/>
    <_Flow_SignoffStatus xmlns="22d40f59-b8de-4feb-8f50-2fe79fe16359" xsi:nil="true"/>
    <hora xmlns="22d40f59-b8de-4feb-8f50-2fe79fe16359" xsi:nil="true"/>
  </documentManagement>
</p:properties>
</file>

<file path=customXml/itemProps1.xml><?xml version="1.0" encoding="utf-8"?>
<ds:datastoreItem xmlns:ds="http://schemas.openxmlformats.org/officeDocument/2006/customXml" ds:itemID="{448F9DE4-2C2A-4B02-AE17-C77307C8B5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2d40f59-b8de-4feb-8f50-2fe79fe16359"/>
    <ds:schemaRef ds:uri="e41ee962-9b5f-484f-bc2a-e384ee1ee68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528B241-510D-4281-BD92-4BA84328029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4ADD2A5-FAC5-4311-A8D3-83CD9AAC2D19}">
  <ds:schemaRefs>
    <ds:schemaRef ds:uri="http://schemas.microsoft.com/office/infopath/2007/PartnerControls"/>
    <ds:schemaRef ds:uri="http://purl.org/dc/terms/"/>
    <ds:schemaRef ds:uri="http://purl.org/dc/dcmitype/"/>
    <ds:schemaRef ds:uri="http://purl.org/dc/elements/1.1/"/>
    <ds:schemaRef ds:uri="http://schemas.microsoft.com/office/2006/metadata/properties"/>
    <ds:schemaRef ds:uri="22d40f59-b8de-4feb-8f50-2fe79fe16359"/>
    <ds:schemaRef ds:uri="http://schemas.microsoft.com/office/2006/documentManagement/types"/>
    <ds:schemaRef ds:uri="http://schemas.openxmlformats.org/package/2006/metadata/core-properties"/>
    <ds:schemaRef ds:uri="e41ee962-9b5f-484f-bc2a-e384ee1ee685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 26_087</vt:lpstr>
    </vt:vector>
  </TitlesOfParts>
  <Company>IFEMA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Beatriz Sánchez</dc:creator>
  <cp:lastModifiedBy>Beatriz Sánchez</cp:lastModifiedBy>
  <dcterms:created xsi:type="dcterms:W3CDTF">2026-05-18T17:43:02Z</dcterms:created>
  <dcterms:modified xsi:type="dcterms:W3CDTF">2026-05-22T08:09:55Z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0x01010011B1F2C399DB2D45B28463A20A2B72EA</vt:lpwstr>
  </property>
  <property fmtid="{D5CDD505-2E9C-101B-9397-08002B2CF9AE}" pid="3" name="MediaServiceImageTags">
    <vt:lpwstr/>
  </property>
</Properties>
</file>