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Y:\2026\26-087 Carpas F1 2026-2027\4 Perfil del Contratante y Anuncio\"/>
    </mc:Choice>
  </mc:AlternateContent>
  <xr:revisionPtr revIDLastSave="0" documentId="8_{9FBE1FF2-975B-463A-8F1C-061A480CC7D7}" xr6:coauthVersionLast="47" xr6:coauthVersionMax="47" xr10:uidLastSave="{00000000-0000-0000-0000-000000000000}"/>
  <bookViews>
    <workbookView xWindow="-120" yWindow="-16320" windowWidth="29040" windowHeight="15720" xr2:uid="{82BA22AF-CF6A-4CA9-9077-71411854BA3B}"/>
  </bookViews>
  <sheets>
    <sheet name="LOTE 1 26_08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H15" i="1"/>
  <c r="C16" i="1" s="1"/>
  <c r="G15" i="1"/>
  <c r="H14" i="1"/>
  <c r="G14" i="1"/>
  <c r="H13" i="1"/>
  <c r="G13" i="1"/>
  <c r="H12" i="1"/>
  <c r="G12" i="1"/>
  <c r="H11" i="1"/>
  <c r="G11" i="1"/>
  <c r="G16" i="1" l="1"/>
  <c r="G18" i="1" s="1"/>
  <c r="H16" i="1"/>
  <c r="H18" i="1" s="1"/>
</calcChain>
</file>

<file path=xl/sharedStrings.xml><?xml version="1.0" encoding="utf-8"?>
<sst xmlns="http://schemas.openxmlformats.org/spreadsheetml/2006/main" count="16" uniqueCount="16">
  <si>
    <t>CONCEPTO</t>
  </si>
  <si>
    <t>Cantidad (Q)</t>
  </si>
  <si>
    <t xml:space="preserve">Importe unitario / Coef. unitario (Y) máximo </t>
  </si>
  <si>
    <t>Importe / Coef. unitario ofertado</t>
  </si>
  <si>
    <t>SUBTOTAL MÁXIMO</t>
  </si>
  <si>
    <t>SUBTOTAL OFERTADO</t>
  </si>
  <si>
    <t>Carpa Kitchen Compound (LOTE 1)</t>
  </si>
  <si>
    <t>Puertas de paso dobles (ud.)</t>
  </si>
  <si>
    <t>Generación electrica Kitchen Compound</t>
  </si>
  <si>
    <t>*Consumo de fuel (HVO100) (l)</t>
  </si>
  <si>
    <t>**Gestión consumo combustible  (P.A.)</t>
  </si>
  <si>
    <t>Megafonía (P.A.)</t>
  </si>
  <si>
    <t>TOTAL LOTE 1</t>
  </si>
  <si>
    <r>
      <rPr>
        <u/>
        <sz val="11"/>
        <color theme="1"/>
        <rFont val="Calibri"/>
        <family val="2"/>
        <scheme val="minor"/>
      </rPr>
      <t>Carpa A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(m2 i/ iluminación)</t>
    </r>
  </si>
  <si>
    <r>
      <rPr>
        <u/>
        <sz val="11"/>
        <color theme="1"/>
        <rFont val="Calibri"/>
        <family val="2"/>
        <scheme val="minor"/>
      </rPr>
      <t>Carpa B, C y D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(m2 i/climatización, iluminación y tarima)</t>
    </r>
  </si>
  <si>
    <r>
      <rPr>
        <b/>
        <u/>
        <sz val="10"/>
        <color rgb="FF000000"/>
        <rFont val="Calibri"/>
        <family val="2"/>
      </rPr>
      <t>Instrucciones de cumplimentación Anexo IX B - Lote 1</t>
    </r>
    <r>
      <rPr>
        <sz val="10"/>
        <color rgb="FF000000"/>
        <rFont val="Calibri"/>
        <family val="2"/>
      </rPr>
      <t xml:space="preserve">:
- El licitador deberá cumplimentar todos los importes/coeficiente unitarios del modelo en las celdas sombreadas en azul de la columna F.
- No podrán superarse los importes/valores máximos señalados en la columna E.
- El IMPORTE TOTAL OFERTADO indicado en este anexo deberá coincidir con el que se señale en el Anexo IX-A Modelo de Oferta Económica del Lote 1.
- Los precios ofertados se aplicarán al plazo de vigencia inicial y a la prórroga, en su caso.
- Se valorará la suma total de todos los conceptos ofertados por lote como IMPORTE TOTAL OFERTADO, IVA excluido, según el CRITERIO 1 señalado en el apartado 8.2 del Anexo I al PCAP.
</t>
    </r>
    <r>
      <rPr>
        <i/>
        <sz val="10"/>
        <color rgb="FF000000"/>
        <rFont val="Calibri"/>
        <family val="2"/>
      </rPr>
      <t>(*)Para el importe de la partida CONSUMO DE FUEL, el licitador deberá ofertar el COEFICIENTE “Y”. Este coeficiente deberá tener un valor menor o igual al 1,40 señalado. Por tanto, Y ≤ 1,40. Serán excluidas aquellas ofertas que propongan un coeficiente “Y” superior al establecido como máximo.
(**) Para el importe de la partida GESTIÓN CONSUMO COMBUSTIBLE, el licitador deberá ofertar un porcentaje a aplicar sobre el SUBTOTAL OFERTADO de CONSUMO DE FUEL. Este porcentaje deberá tener un valor menor o igual al 2% señalado. Serán excluidas aquellas ofertas que propongan un porcentaje superior al establecido como máximo. El importe de la celda sombreada en gris de esta partida, correspondiente a la columna "Cantidad (Q)" aparecerá automáticamente reflejado a partir del importe unitario ofertado que el licitador señale en la línea correspondiente al "Consumo de fuel (HVO100)".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</si>
</sst>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rgb="FF000000"/>
      <name val="Calibri"/>
      <family val="2"/>
    </font>
    <font>
      <b/>
      <u/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164" fontId="0" fillId="3" borderId="15" xfId="0" applyNumberFormat="1" applyFill="1" applyBorder="1" applyAlignment="1" applyProtection="1">
      <alignment horizontal="center" vertical="center"/>
      <protection locked="0"/>
    </xf>
    <xf numFmtId="2" fontId="0" fillId="3" borderId="15" xfId="0" applyNumberFormat="1" applyFill="1" applyBorder="1" applyAlignment="1" applyProtection="1">
      <alignment horizontal="center" vertical="center"/>
      <protection locked="0"/>
    </xf>
    <xf numFmtId="10" fontId="6" fillId="3" borderId="18" xfId="1" applyNumberFormat="1" applyFont="1" applyFill="1" applyBorder="1" applyAlignment="1" applyProtection="1">
      <alignment horizontal="center" vertical="center"/>
      <protection locked="0"/>
    </xf>
    <xf numFmtId="164" fontId="0" fillId="3" borderId="25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</xf>
    <xf numFmtId="0" fontId="0" fillId="0" borderId="0" xfId="0" applyProtection="1"/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4" xfId="0" applyFont="1" applyFill="1" applyBorder="1" applyAlignment="1" applyProtection="1">
      <alignment horizontal="left" vertical="center" wrapText="1"/>
    </xf>
    <xf numFmtId="0" fontId="3" fillId="2" borderId="0" xfId="0" applyFont="1" applyFill="1" applyAlignment="1" applyProtection="1">
      <alignment horizontal="left" vertical="center" wrapText="1"/>
    </xf>
    <xf numFmtId="0" fontId="3" fillId="2" borderId="5" xfId="0" applyFont="1" applyFill="1" applyBorder="1" applyAlignment="1" applyProtection="1">
      <alignment horizontal="left" vertical="center" wrapText="1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2" borderId="7" xfId="0" applyFont="1" applyFill="1" applyBorder="1" applyAlignment="1" applyProtection="1">
      <alignment horizontal="left" vertical="center" wrapText="1"/>
    </xf>
    <xf numFmtId="0" fontId="3" fillId="2" borderId="8" xfId="0" applyFont="1" applyFill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vertical="center"/>
    </xf>
    <xf numFmtId="0" fontId="0" fillId="0" borderId="15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0" fillId="0" borderId="17" xfId="0" applyBorder="1" applyAlignment="1" applyProtection="1">
      <alignment horizontal="center" vertical="center"/>
    </xf>
    <xf numFmtId="164" fontId="0" fillId="0" borderId="18" xfId="0" applyNumberFormat="1" applyBorder="1" applyAlignment="1" applyProtection="1">
      <alignment horizontal="center" vertical="center"/>
    </xf>
    <xf numFmtId="164" fontId="0" fillId="0" borderId="18" xfId="0" applyNumberFormat="1" applyBorder="1" applyProtection="1"/>
    <xf numFmtId="164" fontId="0" fillId="0" borderId="19" xfId="0" applyNumberFormat="1" applyBorder="1" applyProtection="1"/>
    <xf numFmtId="0" fontId="0" fillId="0" borderId="14" xfId="0" applyBorder="1" applyAlignment="1" applyProtection="1">
      <alignment vertical="center" wrapText="1"/>
    </xf>
    <xf numFmtId="1" fontId="0" fillId="0" borderId="18" xfId="0" applyNumberFormat="1" applyBorder="1" applyAlignment="1" applyProtection="1">
      <alignment horizontal="center" vertical="center"/>
    </xf>
    <xf numFmtId="165" fontId="0" fillId="0" borderId="18" xfId="0" applyNumberFormat="1" applyBorder="1" applyAlignment="1" applyProtection="1">
      <alignment horizontal="center" vertical="center"/>
    </xf>
    <xf numFmtId="2" fontId="0" fillId="0" borderId="18" xfId="0" applyNumberFormat="1" applyBorder="1" applyAlignment="1" applyProtection="1">
      <alignment horizontal="center" vertical="center"/>
    </xf>
    <xf numFmtId="164" fontId="4" fillId="4" borderId="18" xfId="0" applyNumberFormat="1" applyFont="1" applyFill="1" applyBorder="1" applyProtection="1"/>
    <xf numFmtId="164" fontId="5" fillId="4" borderId="15" xfId="0" applyNumberFormat="1" applyFont="1" applyFill="1" applyBorder="1" applyAlignment="1" applyProtection="1">
      <alignment horizontal="center" vertical="center"/>
    </xf>
    <xf numFmtId="164" fontId="5" fillId="4" borderId="17" xfId="0" applyNumberFormat="1" applyFont="1" applyFill="1" applyBorder="1" applyAlignment="1" applyProtection="1">
      <alignment horizontal="center" vertical="center"/>
    </xf>
    <xf numFmtId="10" fontId="6" fillId="0" borderId="18" xfId="1" applyNumberFormat="1" applyFont="1" applyBorder="1" applyAlignment="1" applyProtection="1">
      <alignment horizontal="center" vertical="center"/>
    </xf>
    <xf numFmtId="0" fontId="0" fillId="0" borderId="21" xfId="0" applyBorder="1" applyAlignment="1" applyProtection="1">
      <alignment vertical="center"/>
    </xf>
    <xf numFmtId="0" fontId="0" fillId="0" borderId="22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164" fontId="0" fillId="0" borderId="24" xfId="0" applyNumberFormat="1" applyBorder="1" applyAlignment="1" applyProtection="1">
      <alignment horizontal="center" vertical="center"/>
    </xf>
    <xf numFmtId="164" fontId="0" fillId="0" borderId="26" xfId="0" applyNumberFormat="1" applyBorder="1" applyProtection="1"/>
    <xf numFmtId="164" fontId="0" fillId="0" borderId="27" xfId="0" applyNumberFormat="1" applyBorder="1" applyProtection="1"/>
    <xf numFmtId="0" fontId="0" fillId="0" borderId="0" xfId="0" applyAlignment="1" applyProtection="1">
      <alignment horizontal="center" vertical="center"/>
    </xf>
    <xf numFmtId="164" fontId="2" fillId="0" borderId="28" xfId="0" applyNumberFormat="1" applyFont="1" applyBorder="1" applyAlignment="1" applyProtection="1">
      <alignment horizontal="center" vertical="center"/>
    </xf>
    <xf numFmtId="164" fontId="0" fillId="0" borderId="29" xfId="0" applyNumberFormat="1" applyBorder="1" applyProtection="1"/>
    <xf numFmtId="164" fontId="2" fillId="0" borderId="30" xfId="0" applyNumberFormat="1" applyFont="1" applyBorder="1" applyProtection="1"/>
    <xf numFmtId="164" fontId="0" fillId="0" borderId="0" xfId="0" applyNumberFormat="1" applyProtection="1"/>
    <xf numFmtId="0" fontId="0" fillId="0" borderId="0" xfId="0" applyAlignment="1" applyProtection="1">
      <alignment horizontal="left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B6C9E-08C5-40E5-A1BC-A4B5544D1DD2}">
  <dimension ref="B1:H25"/>
  <sheetViews>
    <sheetView tabSelected="1" zoomScale="130" zoomScaleNormal="130" workbookViewId="0">
      <selection activeCell="L5" sqref="L5"/>
    </sheetView>
  </sheetViews>
  <sheetFormatPr baseColWidth="10" defaultColWidth="8.7265625" defaultRowHeight="14.5" x14ac:dyDescent="0.35"/>
  <cols>
    <col min="1" max="1" width="7.26953125" style="6" customWidth="1"/>
    <col min="2" max="2" width="34.54296875" style="5" customWidth="1"/>
    <col min="3" max="3" width="9.54296875" style="6" customWidth="1"/>
    <col min="4" max="4" width="12.54296875" style="5" customWidth="1"/>
    <col min="5" max="5" width="25.54296875" style="5" customWidth="1"/>
    <col min="6" max="6" width="13.54296875" style="6" customWidth="1"/>
    <col min="7" max="7" width="15" style="6" customWidth="1"/>
    <col min="8" max="8" width="23.7265625" style="6" customWidth="1"/>
    <col min="9" max="16384" width="8.7265625" style="6"/>
  </cols>
  <sheetData>
    <row r="1" spans="2:8" ht="23" customHeight="1" thickBot="1" x14ac:dyDescent="0.4"/>
    <row r="2" spans="2:8" ht="14.5" customHeight="1" x14ac:dyDescent="0.35">
      <c r="B2" s="7" t="s">
        <v>15</v>
      </c>
      <c r="C2" s="8"/>
      <c r="D2" s="8"/>
      <c r="E2" s="8"/>
      <c r="F2" s="8"/>
      <c r="G2" s="8"/>
      <c r="H2" s="9"/>
    </row>
    <row r="3" spans="2:8" x14ac:dyDescent="0.35">
      <c r="B3" s="10"/>
      <c r="C3" s="11"/>
      <c r="D3" s="11"/>
      <c r="E3" s="11"/>
      <c r="F3" s="11"/>
      <c r="G3" s="11"/>
      <c r="H3" s="12"/>
    </row>
    <row r="4" spans="2:8" ht="74.5" customHeight="1" x14ac:dyDescent="0.35">
      <c r="B4" s="10"/>
      <c r="C4" s="11"/>
      <c r="D4" s="11"/>
      <c r="E4" s="11"/>
      <c r="F4" s="11"/>
      <c r="G4" s="11"/>
      <c r="H4" s="12"/>
    </row>
    <row r="5" spans="2:8" ht="55" customHeight="1" x14ac:dyDescent="0.35">
      <c r="B5" s="10"/>
      <c r="C5" s="11"/>
      <c r="D5" s="11"/>
      <c r="E5" s="11"/>
      <c r="F5" s="11"/>
      <c r="G5" s="11"/>
      <c r="H5" s="12"/>
    </row>
    <row r="6" spans="2:8" ht="53" customHeight="1" thickBot="1" x14ac:dyDescent="0.4">
      <c r="B6" s="13"/>
      <c r="C6" s="14"/>
      <c r="D6" s="14"/>
      <c r="E6" s="14"/>
      <c r="F6" s="14"/>
      <c r="G6" s="14"/>
      <c r="H6" s="15"/>
    </row>
    <row r="7" spans="2:8" ht="15" thickBot="1" x14ac:dyDescent="0.4"/>
    <row r="8" spans="2:8" ht="43.5" x14ac:dyDescent="0.35">
      <c r="B8" s="16" t="s">
        <v>0</v>
      </c>
      <c r="C8" s="17" t="s">
        <v>1</v>
      </c>
      <c r="D8" s="17"/>
      <c r="E8" s="18" t="s">
        <v>2</v>
      </c>
      <c r="F8" s="19" t="s">
        <v>3</v>
      </c>
      <c r="G8" s="20" t="s">
        <v>4</v>
      </c>
      <c r="H8" s="21" t="s">
        <v>5</v>
      </c>
    </row>
    <row r="9" spans="2:8" x14ac:dyDescent="0.35">
      <c r="B9" s="22"/>
      <c r="C9" s="23">
        <v>2026</v>
      </c>
      <c r="D9" s="24"/>
      <c r="E9" s="24"/>
      <c r="F9" s="25"/>
      <c r="G9" s="26"/>
      <c r="H9" s="27"/>
    </row>
    <row r="10" spans="2:8" x14ac:dyDescent="0.35">
      <c r="B10" s="28" t="s">
        <v>6</v>
      </c>
      <c r="C10" s="29"/>
      <c r="D10" s="30"/>
      <c r="E10" s="30"/>
      <c r="F10" s="30"/>
      <c r="G10" s="30"/>
      <c r="H10" s="31"/>
    </row>
    <row r="11" spans="2:8" x14ac:dyDescent="0.35">
      <c r="B11" s="32" t="s">
        <v>13</v>
      </c>
      <c r="C11" s="29">
        <v>600</v>
      </c>
      <c r="D11" s="33"/>
      <c r="E11" s="34">
        <v>35</v>
      </c>
      <c r="F11" s="1"/>
      <c r="G11" s="35">
        <f>C11*E11</f>
        <v>21000</v>
      </c>
      <c r="H11" s="36">
        <f t="shared" ref="H11:H17" si="0">C11*F11</f>
        <v>0</v>
      </c>
    </row>
    <row r="12" spans="2:8" ht="33.5" customHeight="1" x14ac:dyDescent="0.35">
      <c r="B12" s="37" t="s">
        <v>14</v>
      </c>
      <c r="C12" s="29">
        <v>2350</v>
      </c>
      <c r="D12" s="33"/>
      <c r="E12" s="34">
        <v>134</v>
      </c>
      <c r="F12" s="1"/>
      <c r="G12" s="35">
        <f>C12*E12</f>
        <v>314900</v>
      </c>
      <c r="H12" s="36">
        <f t="shared" si="0"/>
        <v>0</v>
      </c>
    </row>
    <row r="13" spans="2:8" x14ac:dyDescent="0.35">
      <c r="B13" s="32" t="s">
        <v>7</v>
      </c>
      <c r="C13" s="29">
        <v>5</v>
      </c>
      <c r="D13" s="33"/>
      <c r="E13" s="34">
        <v>380</v>
      </c>
      <c r="F13" s="1"/>
      <c r="G13" s="35">
        <f>C13*E13</f>
        <v>1900</v>
      </c>
      <c r="H13" s="36">
        <f t="shared" si="0"/>
        <v>0</v>
      </c>
    </row>
    <row r="14" spans="2:8" x14ac:dyDescent="0.35">
      <c r="B14" s="32" t="s">
        <v>8</v>
      </c>
      <c r="C14" s="29">
        <v>1</v>
      </c>
      <c r="D14" s="33"/>
      <c r="E14" s="34">
        <v>144900</v>
      </c>
      <c r="F14" s="1"/>
      <c r="G14" s="35">
        <f>C14*E14</f>
        <v>144900</v>
      </c>
      <c r="H14" s="36">
        <f t="shared" si="0"/>
        <v>0</v>
      </c>
    </row>
    <row r="15" spans="2:8" x14ac:dyDescent="0.35">
      <c r="B15" s="32" t="s">
        <v>9</v>
      </c>
      <c r="C15" s="38">
        <v>46000</v>
      </c>
      <c r="D15" s="39">
        <v>1.9930000000000001</v>
      </c>
      <c r="E15" s="40">
        <v>1.4</v>
      </c>
      <c r="F15" s="2"/>
      <c r="G15" s="41">
        <f>C15*D15*E15</f>
        <v>128349.2</v>
      </c>
      <c r="H15" s="36">
        <f>C15*D15*F15</f>
        <v>0</v>
      </c>
    </row>
    <row r="16" spans="2:8" x14ac:dyDescent="0.35">
      <c r="B16" s="32" t="s">
        <v>10</v>
      </c>
      <c r="C16" s="42">
        <f>H15</f>
        <v>0</v>
      </c>
      <c r="D16" s="43"/>
      <c r="E16" s="44">
        <v>0.02</v>
      </c>
      <c r="F16" s="3"/>
      <c r="G16" s="35">
        <f>C16*E16</f>
        <v>0</v>
      </c>
      <c r="H16" s="36">
        <f t="shared" si="0"/>
        <v>0</v>
      </c>
    </row>
    <row r="17" spans="2:8" ht="15" thickBot="1" x14ac:dyDescent="0.4">
      <c r="B17" s="45" t="s">
        <v>11</v>
      </c>
      <c r="C17" s="46">
        <v>1</v>
      </c>
      <c r="D17" s="47"/>
      <c r="E17" s="48">
        <v>39100</v>
      </c>
      <c r="F17" s="4"/>
      <c r="G17" s="49">
        <f>C17*E17</f>
        <v>39100</v>
      </c>
      <c r="H17" s="50">
        <f t="shared" si="0"/>
        <v>0</v>
      </c>
    </row>
    <row r="18" spans="2:8" ht="15" thickBot="1" x14ac:dyDescent="0.4">
      <c r="B18" s="51"/>
      <c r="C18" s="51"/>
      <c r="D18" s="51"/>
      <c r="E18" s="51"/>
      <c r="F18" s="52" t="s">
        <v>12</v>
      </c>
      <c r="G18" s="53">
        <f>SUM(G11:G17)</f>
        <v>650149.19999999995</v>
      </c>
      <c r="H18" s="54">
        <f>SUM(H11:H17)</f>
        <v>0</v>
      </c>
    </row>
    <row r="19" spans="2:8" x14ac:dyDescent="0.35">
      <c r="B19" s="6"/>
      <c r="C19" s="5"/>
      <c r="D19" s="6"/>
      <c r="F19" s="5"/>
    </row>
    <row r="21" spans="2:8" x14ac:dyDescent="0.35">
      <c r="G21" s="55"/>
    </row>
    <row r="22" spans="2:8" x14ac:dyDescent="0.35">
      <c r="G22" s="55"/>
    </row>
    <row r="24" spans="2:8" x14ac:dyDescent="0.35">
      <c r="B24" s="6"/>
      <c r="C24" s="56"/>
    </row>
    <row r="25" spans="2:8" x14ac:dyDescent="0.35">
      <c r="B25" s="6"/>
    </row>
  </sheetData>
  <sheetProtection algorithmName="SHA-512" hashValue="VMzG03L19Pw0x+mFsT2/N1XgXkE8lzuTZ0Dl2ecTlxkLdmyzgIZ8/K7xYHYJdElahAF/okVdXYYSjf5kv6A0IQ==" saltValue="3p8KZvQWn95KDiJLDGkXfw==" spinCount="100000" sheet="1" objects="1" scenarios="1"/>
  <mergeCells count="14">
    <mergeCell ref="B2:H6"/>
    <mergeCell ref="B8:B9"/>
    <mergeCell ref="C8:D8"/>
    <mergeCell ref="G8:G9"/>
    <mergeCell ref="H8:H9"/>
    <mergeCell ref="C9:F9"/>
    <mergeCell ref="C17:D17"/>
    <mergeCell ref="B18:E18"/>
    <mergeCell ref="C10:H10"/>
    <mergeCell ref="C11:D11"/>
    <mergeCell ref="C12:D12"/>
    <mergeCell ref="C13:D13"/>
    <mergeCell ref="C14:D14"/>
    <mergeCell ref="C16:D16"/>
  </mergeCells>
  <pageMargins left="0.7" right="0.7" top="0.75" bottom="0.75" header="0.3" footer="0.3"/>
  <pageSetup paperSize="9" orientation="portrait" r:id="rId1"/>
  <ignoredErrors>
    <ignoredError sqref="G15:H15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B1F2C399DB2D45B28463A20A2B72EA" ma:contentTypeVersion="20" ma:contentTypeDescription="Crear nuevo documento." ma:contentTypeScope="" ma:versionID="0318581e9e604f9e0ea683cb310bf7de">
  <xsd:schema xmlns:xsd="http://www.w3.org/2001/XMLSchema" xmlns:xs="http://www.w3.org/2001/XMLSchema" xmlns:p="http://schemas.microsoft.com/office/2006/metadata/properties" xmlns:ns2="22d40f59-b8de-4feb-8f50-2fe79fe16359" xmlns:ns3="e41ee962-9b5f-484f-bc2a-e384ee1ee685" targetNamespace="http://schemas.microsoft.com/office/2006/metadata/properties" ma:root="true" ma:fieldsID="14321d97b89af5fd944883c34b96dcc8" ns2:_="" ns3:_="">
    <xsd:import namespace="22d40f59-b8de-4feb-8f50-2fe79fe16359"/>
    <xsd:import namespace="e41ee962-9b5f-484f-bc2a-e384ee1ee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Fechayhora" minOccurs="0"/>
                <xsd:element ref="ns2:hora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40f59-b8de-4feb-8f50-2fe79fe16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2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Fechayhora" ma:index="23" nillable="true" ma:displayName="Fecha y hora" ma:format="DateTime" ma:indexed="true" ma:internalName="Fechayhora">
      <xsd:simpleType>
        <xsd:restriction base="dms:DateTime"/>
      </xsd:simpleType>
    </xsd:element>
    <xsd:element name="hora" ma:index="24" nillable="true" ma:displayName="hora" ma:format="DateTime" ma:internalName="hora">
      <xsd:simpleType>
        <xsd:restriction base="dms:DateTim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1ee962-9b5f-484f-bc2a-e384ee1ee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8302f410-f2d3-4e18-bd30-bcc3af45d4ab}" ma:internalName="TaxCatchAll" ma:showField="CatchAllData" ma:web="e41ee962-9b5f-484f-bc2a-e384ee1ee6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echayhora xmlns="22d40f59-b8de-4feb-8f50-2fe79fe16359" xsi:nil="true"/>
    <lcf76f155ced4ddcb4097134ff3c332f xmlns="22d40f59-b8de-4feb-8f50-2fe79fe16359">
      <Terms xmlns="http://schemas.microsoft.com/office/infopath/2007/PartnerControls"/>
    </lcf76f155ced4ddcb4097134ff3c332f>
    <TaxCatchAll xmlns="e41ee962-9b5f-484f-bc2a-e384ee1ee685" xsi:nil="true"/>
    <_Flow_SignoffStatus xmlns="22d40f59-b8de-4feb-8f50-2fe79fe16359" xsi:nil="true"/>
    <hora xmlns="22d40f59-b8de-4feb-8f50-2fe79fe1635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8F9DE4-2C2A-4B02-AE17-C77307C8B5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d40f59-b8de-4feb-8f50-2fe79fe16359"/>
    <ds:schemaRef ds:uri="e41ee962-9b5f-484f-bc2a-e384ee1ee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4ADD2A5-FAC5-4311-A8D3-83CD9AAC2D19}">
  <ds:schemaRefs>
    <ds:schemaRef ds:uri="http://schemas.microsoft.com/office/infopath/2007/PartnerControls"/>
    <ds:schemaRef ds:uri="http://purl.org/dc/terms/"/>
    <ds:schemaRef ds:uri="http://purl.org/dc/dcmitype/"/>
    <ds:schemaRef ds:uri="http://purl.org/dc/elements/1.1/"/>
    <ds:schemaRef ds:uri="http://schemas.microsoft.com/office/2006/metadata/properties"/>
    <ds:schemaRef ds:uri="22d40f59-b8de-4feb-8f50-2fe79fe16359"/>
    <ds:schemaRef ds:uri="http://schemas.microsoft.com/office/2006/documentManagement/types"/>
    <ds:schemaRef ds:uri="http://schemas.openxmlformats.org/package/2006/metadata/core-properties"/>
    <ds:schemaRef ds:uri="e41ee962-9b5f-484f-bc2a-e384ee1ee685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528B241-510D-4281-BD92-4BA8432802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 26_087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Sánchez</dc:creator>
  <cp:lastModifiedBy>Beatriz Sánchez</cp:lastModifiedBy>
  <dcterms:created xsi:type="dcterms:W3CDTF">2026-05-18T17:43:02Z</dcterms:created>
  <dcterms:modified xsi:type="dcterms:W3CDTF">2026-06-08T11:14:59Z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0x01010011B1F2C399DB2D45B28463A20A2B72EA</vt:lpwstr>
  </property>
  <property fmtid="{D5CDD505-2E9C-101B-9397-08002B2CF9AE}" pid="3" name="MediaServiceImageTags">
    <vt:lpwstr/>
  </property>
</Properties>
</file>