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162 Mantenimiento grupos de emergencia\3 Pliego y calendario\26 162 Firma\"/>
    </mc:Choice>
  </mc:AlternateContent>
  <xr:revisionPtr revIDLastSave="0" documentId="13_ncr:1_{478423B1-2214-4752-A342-553D7B6D5C2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 ANEXO IX B" sheetId="4" r:id="rId1"/>
    <sheet name="NOTA IMPORTANTE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" i="4" l="1"/>
  <c r="E9" i="4"/>
  <c r="E8" i="4"/>
  <c r="E7" i="4"/>
  <c r="E6" i="4"/>
  <c r="F10" i="4"/>
  <c r="G10" i="4" s="1"/>
  <c r="G7" i="4"/>
  <c r="G8" i="4"/>
  <c r="G6" i="4"/>
  <c r="G11" i="4" l="1"/>
</calcChain>
</file>

<file path=xl/sharedStrings.xml><?xml version="1.0" encoding="utf-8"?>
<sst xmlns="http://schemas.openxmlformats.org/spreadsheetml/2006/main" count="25" uniqueCount="22">
  <si>
    <t>CONCEPTO</t>
  </si>
  <si>
    <t xml:space="preserve">  En ..........................., ........ de .............................. de 20…</t>
  </si>
  <si>
    <t>Revisión</t>
  </si>
  <si>
    <t>UNIDADES ESTIMADAS PARA EL PERIODO DE CONTRATACIÓN
(A)</t>
  </si>
  <si>
    <t>REVISIÓN ANUAL DE MANTENIMIENTO  (1er año de contrato)</t>
  </si>
  <si>
    <t>REVISIÓN ANUAL DE MANTENIMIENTO  (2º año de contrato)</t>
  </si>
  <si>
    <t>REVISIÓN ANUAL DE MANTENIMIENTO  (3er año de contrato)</t>
  </si>
  <si>
    <t>PARTIDA  DE REPARACIONES / MEJORAS</t>
  </si>
  <si>
    <t>IMPORTE UNITARIO MAXIMO,  IVA EXCLUIDO</t>
  </si>
  <si>
    <t>IMPORTE UNITARIO OFERTADO,  IVA EXCLUIDO
(B)</t>
  </si>
  <si>
    <t>IMPORTE TOTAL OFERTADO, IVA EXCLUIDO
(A X B)</t>
  </si>
  <si>
    <t>P.A.</t>
  </si>
  <si>
    <t>IMPORTE TOTAL OFERTADO, IVA EXCLUIDO</t>
  </si>
  <si>
    <t>EL IMPORTE TOTAL OFERTADO EN ESTE ANEXO DEBE COINCIDIR CON EL IMPORTE REFLEJADO EN EL MODELO ANEXO IX A “MODELO DE OFERTA ECONÓMICA”</t>
  </si>
  <si>
    <t xml:space="preserve">EL IMPORTE DE LA PARTIDA REPARACIONES ES FIJO Y NO LICITABLE, CORRESPONDE A TRABAJOS A DEMANDA DE IFEMA MADRID, SIN OBLIGACIÓN DE AGOTAR ESTA PARTIDA
</t>
  </si>
  <si>
    <t>ANEXO IX B</t>
  </si>
  <si>
    <t>(Este anexo cumplimentado por el licitador se deberá incluir en el Sobre o archivo electrónico nº 3).</t>
  </si>
  <si>
    <t>IMPORTES UNITARIOS</t>
  </si>
  <si>
    <t>Fdo.: ..........................................................
(Firma y sello de la empresa)</t>
  </si>
  <si>
    <t xml:space="preserve">Para facilitar la correcta elaboración de su propuesta económica, se adjunta la Ficha de precios  en formato electrónico (.XLS), donde los ofertantes pueden cumplimentar los precios unitarios ofertados y obtendrán de forma automática, el importe total de su propuesta. 	</t>
  </si>
  <si>
    <t>Las celdas  de estan archivo estan bloqueadas, el ofertante solo debera incluir el precio unitario  del mantenimiento preventivo  (celda sombreada en color  amarillo)</t>
  </si>
  <si>
    <t>SUMINISTRO Y SUSTITUCION ACEITE GRUPOS, REFRIGERANTE Y FILTROS AIRE,ACEITE Y SIST.BOMBEO GASOIL (una vez durante la vigencia del contrato)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</si>
</sst>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i/>
      <sz val="16"/>
      <color theme="1"/>
      <name val="Barlow Light"/>
    </font>
    <font>
      <sz val="11"/>
      <color theme="1"/>
      <name val="Barlow Light"/>
    </font>
    <font>
      <b/>
      <sz val="11"/>
      <color theme="1"/>
      <name val="Barlow Light"/>
    </font>
    <font>
      <sz val="11"/>
      <name val="Barlow Light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4" fontId="0" fillId="0" borderId="0" xfId="0" applyNumberFormat="1"/>
    <xf numFmtId="0" fontId="4" fillId="3" borderId="6" xfId="0" applyFont="1" applyFill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4" fillId="4" borderId="8" xfId="0" applyFont="1" applyFill="1" applyBorder="1" applyAlignment="1">
      <alignment horizontal="center" vertical="center"/>
    </xf>
    <xf numFmtId="4" fontId="2" fillId="4" borderId="8" xfId="0" applyNumberFormat="1" applyFont="1" applyFill="1" applyBorder="1" applyAlignment="1">
      <alignment horizontal="center" vertical="center"/>
    </xf>
    <xf numFmtId="4" fontId="2" fillId="4" borderId="9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4" borderId="12" xfId="0" applyFont="1" applyFill="1" applyBorder="1" applyAlignment="1">
      <alignment horizontal="left" vertical="center" wrapText="1"/>
    </xf>
    <xf numFmtId="4" fontId="0" fillId="3" borderId="0" xfId="0" applyNumberFormat="1" applyFill="1"/>
    <xf numFmtId="4" fontId="2" fillId="5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15" xfId="0" applyFont="1" applyBorder="1" applyAlignment="1">
      <alignment horizontal="left" vertical="center" wrapText="1"/>
    </xf>
    <xf numFmtId="4" fontId="4" fillId="3" borderId="6" xfId="0" applyNumberFormat="1" applyFont="1" applyFill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4" fontId="4" fillId="3" borderId="17" xfId="0" applyNumberFormat="1" applyFont="1" applyFill="1" applyBorder="1" applyAlignment="1">
      <alignment horizontal="center" vertical="center"/>
    </xf>
    <xf numFmtId="4" fontId="2" fillId="5" borderId="17" xfId="0" applyNumberFormat="1" applyFont="1" applyFill="1" applyBorder="1" applyAlignment="1" applyProtection="1">
      <alignment horizontal="center" vertical="center"/>
      <protection locked="0"/>
    </xf>
    <xf numFmtId="4" fontId="2" fillId="0" borderId="16" xfId="0" applyNumberFormat="1" applyFont="1" applyBorder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wrapText="1"/>
    </xf>
    <xf numFmtId="0" fontId="5" fillId="3" borderId="0" xfId="0" applyFont="1" applyFill="1" applyAlignment="1">
      <alignment horizontal="center" wrapText="1"/>
    </xf>
    <xf numFmtId="0" fontId="1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358D1-2752-4FCF-A85D-5EBA573F408B}">
  <dimension ref="A1:J24"/>
  <sheetViews>
    <sheetView tabSelected="1" topLeftCell="A7" zoomScaleNormal="100" workbookViewId="0">
      <selection activeCell="E9" sqref="E9"/>
    </sheetView>
  </sheetViews>
  <sheetFormatPr baseColWidth="10" defaultRowHeight="14.5" x14ac:dyDescent="0.35"/>
  <cols>
    <col min="2" max="2" width="45.08984375" customWidth="1"/>
    <col min="3" max="3" width="14" customWidth="1"/>
    <col min="4" max="4" width="10.1796875" customWidth="1"/>
    <col min="5" max="5" width="26.453125" customWidth="1"/>
    <col min="6" max="6" width="21.08984375" customWidth="1"/>
    <col min="7" max="7" width="20.81640625" customWidth="1"/>
  </cols>
  <sheetData>
    <row r="1" spans="1:10" x14ac:dyDescent="0.35">
      <c r="A1" s="5"/>
      <c r="B1" s="22" t="s">
        <v>15</v>
      </c>
      <c r="C1" s="22"/>
      <c r="D1" s="22"/>
      <c r="E1" s="22"/>
      <c r="F1" s="22"/>
      <c r="G1" s="22"/>
      <c r="H1" s="5"/>
      <c r="I1" s="5"/>
    </row>
    <row r="2" spans="1:10" x14ac:dyDescent="0.35">
      <c r="A2" s="5"/>
      <c r="B2" s="23" t="s">
        <v>16</v>
      </c>
      <c r="C2" s="23"/>
      <c r="D2" s="23"/>
      <c r="E2" s="23"/>
      <c r="F2" s="23"/>
      <c r="G2" s="23"/>
      <c r="H2" s="5"/>
      <c r="I2" s="5"/>
    </row>
    <row r="3" spans="1:10" x14ac:dyDescent="0.35">
      <c r="A3" s="5"/>
      <c r="B3" s="22" t="s">
        <v>17</v>
      </c>
      <c r="C3" s="22"/>
      <c r="D3" s="22"/>
      <c r="E3" s="22"/>
      <c r="F3" s="22"/>
      <c r="G3" s="22"/>
      <c r="H3" s="5"/>
      <c r="I3" s="5"/>
    </row>
    <row r="4" spans="1:10" ht="25" thickBot="1" x14ac:dyDescent="0.4">
      <c r="A4" s="5"/>
      <c r="B4" s="26"/>
      <c r="C4" s="26"/>
      <c r="D4" s="26"/>
      <c r="E4" s="26"/>
      <c r="F4" s="26"/>
      <c r="G4" s="26"/>
      <c r="H4" s="5"/>
      <c r="I4" s="5"/>
    </row>
    <row r="5" spans="1:10" ht="88.5" customHeight="1" thickBot="1" x14ac:dyDescent="0.4">
      <c r="A5" s="5"/>
      <c r="B5" s="1" t="s">
        <v>0</v>
      </c>
      <c r="C5" s="27" t="s">
        <v>3</v>
      </c>
      <c r="D5" s="28"/>
      <c r="E5" s="1" t="s">
        <v>8</v>
      </c>
      <c r="F5" s="1" t="s">
        <v>9</v>
      </c>
      <c r="G5" s="1" t="s">
        <v>10</v>
      </c>
      <c r="H5" s="5"/>
      <c r="I5" s="5"/>
    </row>
    <row r="6" spans="1:10" ht="88.5" customHeight="1" x14ac:dyDescent="0.35">
      <c r="A6" s="5"/>
      <c r="B6" s="10" t="s">
        <v>4</v>
      </c>
      <c r="C6" s="3">
        <v>2</v>
      </c>
      <c r="D6" s="3" t="s">
        <v>2</v>
      </c>
      <c r="E6" s="16">
        <f>(7104+1872)/2</f>
        <v>4488</v>
      </c>
      <c r="F6" s="14"/>
      <c r="G6" s="4">
        <f>F6*C6</f>
        <v>0</v>
      </c>
      <c r="H6" s="5"/>
      <c r="I6" s="5"/>
    </row>
    <row r="7" spans="1:10" ht="88.5" customHeight="1" x14ac:dyDescent="0.35">
      <c r="A7" s="5"/>
      <c r="B7" s="11" t="s">
        <v>5</v>
      </c>
      <c r="C7" s="3">
        <v>2</v>
      </c>
      <c r="D7" s="3" t="s">
        <v>2</v>
      </c>
      <c r="E7" s="16">
        <f>9246/2</f>
        <v>4623</v>
      </c>
      <c r="F7" s="14"/>
      <c r="G7" s="4">
        <f t="shared" ref="G7:G9" si="0">F7*C7</f>
        <v>0</v>
      </c>
      <c r="H7" s="5"/>
      <c r="I7" s="5"/>
    </row>
    <row r="8" spans="1:10" ht="67.5" customHeight="1" x14ac:dyDescent="0.35">
      <c r="A8" s="5"/>
      <c r="B8" s="11" t="s">
        <v>6</v>
      </c>
      <c r="C8" s="3">
        <v>2</v>
      </c>
      <c r="D8" s="3" t="s">
        <v>2</v>
      </c>
      <c r="E8" s="16">
        <f>9523/2</f>
        <v>4761.5</v>
      </c>
      <c r="F8" s="14"/>
      <c r="G8" s="4">
        <f t="shared" si="0"/>
        <v>0</v>
      </c>
      <c r="H8" s="5"/>
      <c r="I8" s="13"/>
    </row>
    <row r="9" spans="1:10" ht="67.5" customHeight="1" x14ac:dyDescent="0.35">
      <c r="A9" s="5"/>
      <c r="B9" s="15" t="s">
        <v>21</v>
      </c>
      <c r="C9" s="18">
        <v>1</v>
      </c>
      <c r="D9" s="18" t="s">
        <v>11</v>
      </c>
      <c r="E9" s="19">
        <f>17962+7508</f>
        <v>25470</v>
      </c>
      <c r="F9" s="20"/>
      <c r="G9" s="21">
        <f t="shared" si="0"/>
        <v>0</v>
      </c>
      <c r="H9" s="5"/>
      <c r="I9" s="13"/>
    </row>
    <row r="10" spans="1:10" ht="67.5" customHeight="1" thickBot="1" x14ac:dyDescent="0.4">
      <c r="A10" s="5"/>
      <c r="B10" s="12" t="s">
        <v>7</v>
      </c>
      <c r="C10" s="7">
        <v>1</v>
      </c>
      <c r="D10" s="7" t="s">
        <v>11</v>
      </c>
      <c r="E10" s="8">
        <v>16500</v>
      </c>
      <c r="F10" s="8">
        <f>E10</f>
        <v>16500</v>
      </c>
      <c r="G10" s="9">
        <f>F10*C10</f>
        <v>16500</v>
      </c>
      <c r="H10" s="5"/>
      <c r="I10" s="13"/>
    </row>
    <row r="11" spans="1:10" ht="31" customHeight="1" thickBot="1" x14ac:dyDescent="0.4">
      <c r="A11" s="5"/>
      <c r="B11" s="29" t="s">
        <v>12</v>
      </c>
      <c r="C11" s="30"/>
      <c r="D11" s="30"/>
      <c r="E11" s="30"/>
      <c r="F11" s="31"/>
      <c r="G11" s="17">
        <f>SUM(G6:G10)</f>
        <v>16500</v>
      </c>
      <c r="H11" s="5"/>
      <c r="I11" s="5"/>
      <c r="J11" s="2"/>
    </row>
    <row r="12" spans="1:10" x14ac:dyDescent="0.35">
      <c r="A12" s="5"/>
      <c r="B12" s="5"/>
      <c r="C12" s="5"/>
      <c r="D12" s="5"/>
      <c r="E12" s="5"/>
      <c r="F12" s="6"/>
      <c r="G12" s="6"/>
      <c r="H12" s="5"/>
      <c r="I12" s="5"/>
    </row>
    <row r="13" spans="1:10" x14ac:dyDescent="0.35">
      <c r="A13" s="5"/>
      <c r="B13" s="5"/>
      <c r="C13" s="5"/>
      <c r="D13" s="5"/>
      <c r="E13" s="5"/>
      <c r="F13" s="6" t="s">
        <v>1</v>
      </c>
      <c r="G13" s="6"/>
      <c r="H13" s="5"/>
      <c r="I13" s="5"/>
      <c r="J13" s="2"/>
    </row>
    <row r="14" spans="1:10" ht="72.5" customHeight="1" x14ac:dyDescent="0.35">
      <c r="A14" s="5"/>
      <c r="B14" s="5"/>
      <c r="C14" s="5"/>
      <c r="D14" s="5"/>
      <c r="E14" s="5"/>
      <c r="F14" s="24" t="s">
        <v>18</v>
      </c>
      <c r="G14" s="24"/>
      <c r="H14" s="5"/>
      <c r="I14" s="5"/>
    </row>
    <row r="15" spans="1:10" x14ac:dyDescent="0.35">
      <c r="A15" s="5"/>
      <c r="B15" s="5"/>
      <c r="C15" s="5"/>
      <c r="D15" s="5"/>
      <c r="E15" s="5"/>
      <c r="F15" s="23"/>
      <c r="G15" s="23"/>
      <c r="H15" s="5"/>
      <c r="I15" s="5"/>
    </row>
    <row r="16" spans="1:10" x14ac:dyDescent="0.35">
      <c r="A16" s="5"/>
      <c r="I16" s="5"/>
    </row>
    <row r="17" spans="1:9" x14ac:dyDescent="0.35">
      <c r="A17" s="5"/>
      <c r="B17" s="5"/>
      <c r="C17" s="5"/>
      <c r="D17" s="5"/>
      <c r="E17" s="5"/>
      <c r="F17" s="5"/>
      <c r="G17" s="5"/>
      <c r="H17" s="5"/>
      <c r="I17" s="5"/>
    </row>
    <row r="18" spans="1:9" ht="36.75" customHeight="1" x14ac:dyDescent="0.35">
      <c r="A18" s="5"/>
      <c r="B18" s="25" t="s">
        <v>13</v>
      </c>
      <c r="C18" s="25"/>
      <c r="D18" s="25"/>
      <c r="E18" s="25"/>
      <c r="F18" s="25"/>
      <c r="G18" s="25"/>
      <c r="H18" s="25"/>
      <c r="I18" s="5"/>
    </row>
    <row r="19" spans="1:9" ht="49.5" customHeight="1" x14ac:dyDescent="0.35">
      <c r="A19" s="5"/>
      <c r="B19" s="25" t="s">
        <v>14</v>
      </c>
      <c r="C19" s="25"/>
      <c r="D19" s="25"/>
      <c r="E19" s="25"/>
      <c r="F19" s="25"/>
      <c r="G19" s="25"/>
      <c r="H19" s="25"/>
      <c r="I19" s="5"/>
    </row>
    <row r="20" spans="1:9" x14ac:dyDescent="0.35">
      <c r="A20" s="5"/>
      <c r="B20" s="5"/>
      <c r="C20" s="5"/>
      <c r="D20" s="5"/>
      <c r="E20" s="5"/>
      <c r="F20" s="5"/>
      <c r="G20" s="5"/>
      <c r="H20" s="5"/>
      <c r="I20" s="5"/>
    </row>
    <row r="21" spans="1:9" x14ac:dyDescent="0.35">
      <c r="A21" s="5"/>
      <c r="B21" s="5"/>
      <c r="C21" s="5"/>
      <c r="D21" s="5"/>
      <c r="E21" s="5"/>
      <c r="F21" s="5"/>
      <c r="G21" s="5"/>
      <c r="H21" s="5"/>
      <c r="I21" s="5"/>
    </row>
    <row r="22" spans="1:9" x14ac:dyDescent="0.35">
      <c r="A22" s="5"/>
      <c r="B22" s="5"/>
      <c r="C22" s="5"/>
      <c r="D22" s="5"/>
      <c r="E22" s="5"/>
      <c r="F22" s="5"/>
      <c r="G22" s="5"/>
      <c r="H22" s="5"/>
      <c r="I22" s="5"/>
    </row>
    <row r="23" spans="1:9" x14ac:dyDescent="0.35">
      <c r="A23" s="5"/>
      <c r="B23" s="5"/>
      <c r="C23" s="5"/>
      <c r="D23" s="5"/>
      <c r="E23" s="5"/>
      <c r="F23" s="5"/>
      <c r="G23" s="5"/>
      <c r="H23" s="5"/>
      <c r="I23" s="5"/>
    </row>
    <row r="24" spans="1:9" x14ac:dyDescent="0.35">
      <c r="A24" s="5"/>
      <c r="B24" s="5"/>
      <c r="C24" s="5"/>
      <c r="D24" s="5"/>
      <c r="E24" s="5"/>
      <c r="F24" s="5"/>
      <c r="G24" s="5"/>
      <c r="H24" s="5"/>
      <c r="I24" s="5"/>
    </row>
  </sheetData>
  <sheetProtection algorithmName="SHA-512" hashValue="mnRU8HyfLfpp1MVF4HexycbA4KYyMBCEtJLPgiZfu4876ufiKIcDkvLgJg2sHN4+91NWfL2toD7ZktyFJOYpEA==" saltValue="40U9ybIGduIf6iFozCDdOA==" spinCount="100000" sheet="1" objects="1" scenarios="1"/>
  <mergeCells count="10">
    <mergeCell ref="B1:G1"/>
    <mergeCell ref="B2:G2"/>
    <mergeCell ref="B3:G3"/>
    <mergeCell ref="F14:G14"/>
    <mergeCell ref="B19:H19"/>
    <mergeCell ref="B18:H18"/>
    <mergeCell ref="B4:G4"/>
    <mergeCell ref="C5:D5"/>
    <mergeCell ref="F15:G15"/>
    <mergeCell ref="B11:F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C3D50-F94C-4E89-90F3-6E67B5CB35CC}">
  <sheetPr>
    <tabColor rgb="FFFF0000"/>
  </sheetPr>
  <dimension ref="C4:N6"/>
  <sheetViews>
    <sheetView workbookViewId="0">
      <selection activeCell="C6" sqref="C6:N6"/>
    </sheetView>
  </sheetViews>
  <sheetFormatPr baseColWidth="10" defaultRowHeight="14.5" x14ac:dyDescent="0.35"/>
  <sheetData>
    <row r="4" spans="3:14" ht="44.5" customHeight="1" x14ac:dyDescent="0.35">
      <c r="C4" s="32" t="s">
        <v>19</v>
      </c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6" spans="3:14" ht="74.5" customHeight="1" x14ac:dyDescent="0.35">
      <c r="C6" s="33" t="s">
        <v>20</v>
      </c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</row>
  </sheetData>
  <mergeCells count="2">
    <mergeCell ref="C4:N4"/>
    <mergeCell ref="C6:N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 ANEXO IX B</vt:lpstr>
      <vt:lpstr>NOTA IMPORTANTE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José Pascual</dc:creator>
  <cp:lastModifiedBy>Indira Cedeño</cp:lastModifiedBy>
  <dcterms:created xsi:type="dcterms:W3CDTF">2019-10-18T08:02:30Z</dcterms:created>
  <dcterms:modified xsi:type="dcterms:W3CDTF">2026-07-13T10:17:58Z</dcterms:modified>
</cp:coreProperties>
</file>