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xl/calcChain.xml" ContentType="application/vnd.openxmlformats-officedocument.spreadsheetml.calcChain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3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Y:\2026\26-151 Montaje Proyectos Arcomadrid 2027-28\3 Pliego y calendario\"/>
    </mc:Choice>
  </mc:AlternateContent>
  <xr:revisionPtr revIDLastSave="0" documentId="13_ncr:1_{DC4B21F6-CFE9-4A09-91E6-0EC1F890E869}" xr6:coauthVersionLast="47" xr6:coauthVersionMax="47" xr10:uidLastSave="{00000000-0000-0000-0000-000000000000}"/>
  <bookViews>
    <workbookView xWindow="-108" yWindow="-108" windowWidth="41496" windowHeight="16776" tabRatio="830" xr2:uid="{00000000-000D-0000-FFFF-FFFF00000000}"/>
  </bookViews>
  <sheets>
    <sheet name="ANEXO IX B" sheetId="1" r:id="rId1"/>
  </sheets>
  <definedNames>
    <definedName name="_xlnm.Print_Area" localSheetId="0">'ANEXO IX B'!$A$1:$AF$162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E86" i="1" l="1"/>
  <c r="AE142" i="1"/>
  <c r="AE143" i="1"/>
  <c r="AE146" i="1"/>
  <c r="AC6" i="1"/>
  <c r="AE6" i="1" s="1"/>
  <c r="AC7" i="1"/>
  <c r="AE7" i="1" s="1"/>
  <c r="AC8" i="1"/>
  <c r="AE8" i="1" s="1"/>
  <c r="AC9" i="1"/>
  <c r="AE9" i="1" s="1"/>
  <c r="AC10" i="1"/>
  <c r="AE10" i="1" s="1"/>
  <c r="AC11" i="1"/>
  <c r="AE11" i="1" s="1"/>
  <c r="AC12" i="1"/>
  <c r="AE12" i="1" s="1"/>
  <c r="AC13" i="1"/>
  <c r="AE13" i="1" s="1"/>
  <c r="AC14" i="1"/>
  <c r="AE14" i="1" s="1"/>
  <c r="AC15" i="1"/>
  <c r="AE15" i="1" s="1"/>
  <c r="AC16" i="1"/>
  <c r="AE16" i="1" s="1"/>
  <c r="AC17" i="1"/>
  <c r="AE17" i="1" s="1"/>
  <c r="AC18" i="1"/>
  <c r="AE18" i="1" s="1"/>
  <c r="AC19" i="1"/>
  <c r="AE19" i="1" s="1"/>
  <c r="AC20" i="1"/>
  <c r="AE20" i="1" s="1"/>
  <c r="AC21" i="1"/>
  <c r="AE21" i="1" s="1"/>
  <c r="AC22" i="1"/>
  <c r="AE22" i="1" s="1"/>
  <c r="AC23" i="1"/>
  <c r="AE23" i="1" s="1"/>
  <c r="AC24" i="1"/>
  <c r="AE24" i="1" s="1"/>
  <c r="AC25" i="1"/>
  <c r="AE25" i="1" s="1"/>
  <c r="AC26" i="1"/>
  <c r="AE26" i="1" s="1"/>
  <c r="AC27" i="1"/>
  <c r="AE27" i="1" s="1"/>
  <c r="AC28" i="1"/>
  <c r="AE28" i="1" s="1"/>
  <c r="AC29" i="1"/>
  <c r="AE29" i="1" s="1"/>
  <c r="AC30" i="1"/>
  <c r="AE30" i="1" s="1"/>
  <c r="AC31" i="1"/>
  <c r="AE31" i="1" s="1"/>
  <c r="AC32" i="1"/>
  <c r="AE32" i="1" s="1"/>
  <c r="AC33" i="1"/>
  <c r="AE33" i="1" s="1"/>
  <c r="AC34" i="1"/>
  <c r="AE34" i="1" s="1"/>
  <c r="AC35" i="1"/>
  <c r="AE35" i="1" s="1"/>
  <c r="AC36" i="1"/>
  <c r="AE36" i="1" s="1"/>
  <c r="AC37" i="1"/>
  <c r="AE37" i="1" s="1"/>
  <c r="AC38" i="1"/>
  <c r="AE38" i="1" s="1"/>
  <c r="AC39" i="1"/>
  <c r="AE39" i="1" s="1"/>
  <c r="AC40" i="1"/>
  <c r="AE40" i="1" s="1"/>
  <c r="AC41" i="1"/>
  <c r="AE41" i="1" s="1"/>
  <c r="AC42" i="1"/>
  <c r="AE42" i="1" s="1"/>
  <c r="AC43" i="1"/>
  <c r="AE43" i="1" s="1"/>
  <c r="AC44" i="1"/>
  <c r="AE44" i="1" s="1"/>
  <c r="AC45" i="1"/>
  <c r="AE45" i="1" s="1"/>
  <c r="AC46" i="1"/>
  <c r="AE46" i="1" s="1"/>
  <c r="AC47" i="1"/>
  <c r="AE47" i="1" s="1"/>
  <c r="AC48" i="1"/>
  <c r="AE48" i="1" s="1"/>
  <c r="AC49" i="1"/>
  <c r="AE49" i="1" s="1"/>
  <c r="AC50" i="1"/>
  <c r="AE50" i="1" s="1"/>
  <c r="AC51" i="1"/>
  <c r="AE51" i="1" s="1"/>
  <c r="AC52" i="1"/>
  <c r="AE52" i="1" s="1"/>
  <c r="AC53" i="1"/>
  <c r="AE53" i="1" s="1"/>
  <c r="AC54" i="1"/>
  <c r="AE54" i="1" s="1"/>
  <c r="AC55" i="1"/>
  <c r="AE55" i="1" s="1"/>
  <c r="AC56" i="1"/>
  <c r="AE56" i="1" s="1"/>
  <c r="AC57" i="1"/>
  <c r="AE57" i="1" s="1"/>
  <c r="AC58" i="1"/>
  <c r="AE58" i="1" s="1"/>
  <c r="AC59" i="1"/>
  <c r="AE59" i="1" s="1"/>
  <c r="AC60" i="1"/>
  <c r="AE60" i="1" s="1"/>
  <c r="AC61" i="1"/>
  <c r="AE61" i="1" s="1"/>
  <c r="AC62" i="1"/>
  <c r="AE62" i="1" s="1"/>
  <c r="AC63" i="1"/>
  <c r="AE63" i="1" s="1"/>
  <c r="AC64" i="1"/>
  <c r="AE64" i="1" s="1"/>
  <c r="AC65" i="1"/>
  <c r="AE65" i="1" s="1"/>
  <c r="AC66" i="1"/>
  <c r="AE66" i="1" s="1"/>
  <c r="AC67" i="1"/>
  <c r="AE67" i="1" s="1"/>
  <c r="AC68" i="1"/>
  <c r="AE68" i="1" s="1"/>
  <c r="AC69" i="1"/>
  <c r="AE69" i="1" s="1"/>
  <c r="AC70" i="1"/>
  <c r="AE70" i="1" s="1"/>
  <c r="AC71" i="1"/>
  <c r="AE71" i="1" s="1"/>
  <c r="AC72" i="1"/>
  <c r="AE72" i="1" s="1"/>
  <c r="AC73" i="1"/>
  <c r="AE73" i="1" s="1"/>
  <c r="AC74" i="1"/>
  <c r="AE74" i="1" s="1"/>
  <c r="AC75" i="1"/>
  <c r="AE75" i="1" s="1"/>
  <c r="AC76" i="1"/>
  <c r="AE76" i="1" s="1"/>
  <c r="AC77" i="1"/>
  <c r="AE77" i="1" s="1"/>
  <c r="AC78" i="1"/>
  <c r="AE78" i="1" s="1"/>
  <c r="AC79" i="1"/>
  <c r="AE79" i="1" s="1"/>
  <c r="AC80" i="1"/>
  <c r="AE80" i="1" s="1"/>
  <c r="AC81" i="1"/>
  <c r="AE81" i="1" s="1"/>
  <c r="AC82" i="1"/>
  <c r="AE82" i="1" s="1"/>
  <c r="AC83" i="1"/>
  <c r="AE83" i="1" s="1"/>
  <c r="AC84" i="1"/>
  <c r="AE84" i="1" s="1"/>
  <c r="AC85" i="1"/>
  <c r="AE85" i="1" s="1"/>
  <c r="AC86" i="1"/>
  <c r="AC87" i="1"/>
  <c r="AE87" i="1" s="1"/>
  <c r="AC88" i="1"/>
  <c r="AE88" i="1" s="1"/>
  <c r="AC89" i="1"/>
  <c r="AE89" i="1" s="1"/>
  <c r="AC90" i="1"/>
  <c r="AE90" i="1" s="1"/>
  <c r="AC91" i="1"/>
  <c r="AE91" i="1" s="1"/>
  <c r="AC92" i="1"/>
  <c r="AE92" i="1" s="1"/>
  <c r="AC93" i="1"/>
  <c r="AE93" i="1" s="1"/>
  <c r="AC94" i="1"/>
  <c r="AE94" i="1" s="1"/>
  <c r="AC95" i="1"/>
  <c r="AE95" i="1" s="1"/>
  <c r="AC96" i="1"/>
  <c r="AE96" i="1" s="1"/>
  <c r="AC97" i="1"/>
  <c r="AE97" i="1" s="1"/>
  <c r="AC98" i="1"/>
  <c r="AE98" i="1" s="1"/>
  <c r="AC99" i="1"/>
  <c r="AE99" i="1" s="1"/>
  <c r="AC100" i="1"/>
  <c r="AE100" i="1" s="1"/>
  <c r="AC101" i="1"/>
  <c r="AE101" i="1" s="1"/>
  <c r="AC102" i="1"/>
  <c r="AE102" i="1" s="1"/>
  <c r="AC103" i="1"/>
  <c r="AE103" i="1" s="1"/>
  <c r="AC104" i="1"/>
  <c r="AE104" i="1" s="1"/>
  <c r="AC105" i="1"/>
  <c r="AE105" i="1" s="1"/>
  <c r="AC106" i="1"/>
  <c r="AE106" i="1" s="1"/>
  <c r="AC107" i="1"/>
  <c r="AE107" i="1" s="1"/>
  <c r="AC108" i="1"/>
  <c r="AE108" i="1" s="1"/>
  <c r="AC109" i="1"/>
  <c r="AE109" i="1" s="1"/>
  <c r="AC110" i="1"/>
  <c r="AE110" i="1" s="1"/>
  <c r="AC111" i="1"/>
  <c r="AE111" i="1" s="1"/>
  <c r="AC112" i="1"/>
  <c r="AE112" i="1" s="1"/>
  <c r="AC113" i="1"/>
  <c r="AE113" i="1" s="1"/>
  <c r="AC114" i="1"/>
  <c r="AE114" i="1" s="1"/>
  <c r="AC115" i="1"/>
  <c r="AE115" i="1" s="1"/>
  <c r="AC116" i="1"/>
  <c r="AE116" i="1" s="1"/>
  <c r="AC117" i="1"/>
  <c r="AE117" i="1" s="1"/>
  <c r="AC118" i="1"/>
  <c r="AE118" i="1" s="1"/>
  <c r="AC119" i="1"/>
  <c r="AE119" i="1" s="1"/>
  <c r="AC120" i="1"/>
  <c r="AE120" i="1" s="1"/>
  <c r="AC121" i="1"/>
  <c r="AE121" i="1" s="1"/>
  <c r="AC122" i="1"/>
  <c r="AE122" i="1" s="1"/>
  <c r="AC123" i="1"/>
  <c r="AE123" i="1" s="1"/>
  <c r="AC124" i="1"/>
  <c r="AE124" i="1" s="1"/>
  <c r="AC125" i="1"/>
  <c r="AE125" i="1" s="1"/>
  <c r="AC126" i="1"/>
  <c r="AE126" i="1" s="1"/>
  <c r="AC127" i="1"/>
  <c r="AE127" i="1" s="1"/>
  <c r="AC128" i="1"/>
  <c r="AE128" i="1" s="1"/>
  <c r="AC129" i="1"/>
  <c r="AE129" i="1" s="1"/>
  <c r="AC130" i="1"/>
  <c r="AE130" i="1" s="1"/>
  <c r="AC131" i="1"/>
  <c r="AE131" i="1" s="1"/>
  <c r="AC132" i="1"/>
  <c r="AE132" i="1" s="1"/>
  <c r="AC133" i="1"/>
  <c r="AE133" i="1" s="1"/>
  <c r="AC134" i="1"/>
  <c r="AE134" i="1" s="1"/>
  <c r="AC135" i="1"/>
  <c r="AE135" i="1" s="1"/>
  <c r="AC136" i="1"/>
  <c r="AE136" i="1" s="1"/>
  <c r="AC137" i="1"/>
  <c r="AE137" i="1" s="1"/>
  <c r="AC138" i="1"/>
  <c r="AE138" i="1" s="1"/>
  <c r="AC139" i="1"/>
  <c r="AE139" i="1" s="1"/>
  <c r="AC140" i="1"/>
  <c r="AE140" i="1" s="1"/>
  <c r="AC141" i="1"/>
  <c r="AE141" i="1" s="1"/>
  <c r="AC142" i="1"/>
  <c r="AC143" i="1"/>
  <c r="AC144" i="1"/>
  <c r="AE144" i="1" s="1"/>
  <c r="AC145" i="1"/>
  <c r="AE145" i="1" s="1"/>
  <c r="AC146" i="1"/>
  <c r="AC147" i="1"/>
  <c r="AE147" i="1" s="1"/>
  <c r="AC148" i="1"/>
  <c r="AE148" i="1" s="1"/>
  <c r="AC149" i="1"/>
  <c r="AE149" i="1" s="1"/>
  <c r="AC150" i="1"/>
  <c r="AE150" i="1" s="1"/>
  <c r="AC151" i="1"/>
  <c r="AE151" i="1" s="1"/>
  <c r="AC152" i="1"/>
  <c r="AE152" i="1" s="1"/>
  <c r="AC153" i="1"/>
  <c r="AE153" i="1" s="1"/>
  <c r="AC154" i="1"/>
  <c r="AE154" i="1" s="1"/>
  <c r="AC155" i="1"/>
  <c r="AE155" i="1" s="1"/>
  <c r="AC156" i="1"/>
  <c r="AE156" i="1" s="1"/>
  <c r="AC157" i="1"/>
  <c r="AE157" i="1" s="1"/>
  <c r="AC5" i="1"/>
  <c r="AE5" i="1" l="1"/>
  <c r="AD6" i="1"/>
  <c r="AF6" i="1" s="1"/>
  <c r="AD7" i="1"/>
  <c r="AF7" i="1" s="1"/>
  <c r="AD8" i="1"/>
  <c r="AF8" i="1" s="1"/>
  <c r="AD9" i="1"/>
  <c r="AD10" i="1"/>
  <c r="AD11" i="1"/>
  <c r="AF11" i="1" s="1"/>
  <c r="AD12" i="1"/>
  <c r="AF12" i="1" s="1"/>
  <c r="AD13" i="1"/>
  <c r="AF13" i="1" s="1"/>
  <c r="AD14" i="1"/>
  <c r="AF14" i="1" s="1"/>
  <c r="AD15" i="1"/>
  <c r="AF15" i="1" s="1"/>
  <c r="AD16" i="1"/>
  <c r="AF16" i="1" s="1"/>
  <c r="AD17" i="1"/>
  <c r="AF17" i="1" s="1"/>
  <c r="AD18" i="1"/>
  <c r="AF18" i="1" s="1"/>
  <c r="AD19" i="1"/>
  <c r="AF19" i="1" s="1"/>
  <c r="AD20" i="1"/>
  <c r="AF20" i="1" s="1"/>
  <c r="AD21" i="1"/>
  <c r="AF21" i="1" s="1"/>
  <c r="AD22" i="1"/>
  <c r="AF22" i="1" s="1"/>
  <c r="AD23" i="1"/>
  <c r="AF23" i="1" s="1"/>
  <c r="AD24" i="1"/>
  <c r="AF24" i="1" s="1"/>
  <c r="AD25" i="1"/>
  <c r="AF25" i="1" s="1"/>
  <c r="AD26" i="1"/>
  <c r="AF26" i="1" s="1"/>
  <c r="AD27" i="1"/>
  <c r="AF27" i="1" s="1"/>
  <c r="AD28" i="1"/>
  <c r="AF28" i="1" s="1"/>
  <c r="AD29" i="1"/>
  <c r="AF29" i="1" s="1"/>
  <c r="AD30" i="1"/>
  <c r="AF30" i="1" s="1"/>
  <c r="AD31" i="1"/>
  <c r="AF31" i="1" s="1"/>
  <c r="AD32" i="1"/>
  <c r="AF32" i="1" s="1"/>
  <c r="AD33" i="1"/>
  <c r="AF33" i="1" s="1"/>
  <c r="AD34" i="1"/>
  <c r="AF34" i="1" s="1"/>
  <c r="AD35" i="1"/>
  <c r="AF35" i="1" s="1"/>
  <c r="AD36" i="1"/>
  <c r="AF36" i="1" s="1"/>
  <c r="AD37" i="1"/>
  <c r="AF37" i="1" s="1"/>
  <c r="AD38" i="1"/>
  <c r="AF38" i="1" s="1"/>
  <c r="AD39" i="1"/>
  <c r="AF39" i="1" s="1"/>
  <c r="AD40" i="1"/>
  <c r="AF40" i="1" s="1"/>
  <c r="AD41" i="1"/>
  <c r="AF41" i="1" s="1"/>
  <c r="AD42" i="1"/>
  <c r="AF42" i="1" s="1"/>
  <c r="AD43" i="1"/>
  <c r="AF43" i="1" s="1"/>
  <c r="AD44" i="1"/>
  <c r="AF44" i="1" s="1"/>
  <c r="AD45" i="1"/>
  <c r="AF45" i="1" s="1"/>
  <c r="AD46" i="1"/>
  <c r="AF46" i="1" s="1"/>
  <c r="AD47" i="1"/>
  <c r="AF47" i="1" s="1"/>
  <c r="AD48" i="1"/>
  <c r="AF48" i="1" s="1"/>
  <c r="AD49" i="1"/>
  <c r="AF49" i="1" s="1"/>
  <c r="AD50" i="1"/>
  <c r="AF50" i="1" s="1"/>
  <c r="AD51" i="1"/>
  <c r="AF51" i="1" s="1"/>
  <c r="AD52" i="1"/>
  <c r="AF52" i="1" s="1"/>
  <c r="AD53" i="1"/>
  <c r="AF53" i="1" s="1"/>
  <c r="AD54" i="1"/>
  <c r="AF54" i="1" s="1"/>
  <c r="AD55" i="1"/>
  <c r="AF55" i="1" s="1"/>
  <c r="AD56" i="1"/>
  <c r="AF56" i="1" s="1"/>
  <c r="AD57" i="1"/>
  <c r="AF57" i="1" s="1"/>
  <c r="AD58" i="1"/>
  <c r="AF58" i="1" s="1"/>
  <c r="AD59" i="1"/>
  <c r="AF59" i="1" s="1"/>
  <c r="AD60" i="1"/>
  <c r="AF60" i="1" s="1"/>
  <c r="AD61" i="1"/>
  <c r="AF61" i="1" s="1"/>
  <c r="AD62" i="1"/>
  <c r="AF62" i="1" s="1"/>
  <c r="AD63" i="1"/>
  <c r="AF63" i="1" s="1"/>
  <c r="AD64" i="1"/>
  <c r="AF64" i="1" s="1"/>
  <c r="AD65" i="1"/>
  <c r="AF65" i="1" s="1"/>
  <c r="AD66" i="1"/>
  <c r="AF66" i="1" s="1"/>
  <c r="AD67" i="1"/>
  <c r="AF67" i="1" s="1"/>
  <c r="AD68" i="1"/>
  <c r="AF68" i="1" s="1"/>
  <c r="AD69" i="1"/>
  <c r="AF69" i="1" s="1"/>
  <c r="AD70" i="1"/>
  <c r="AF70" i="1" s="1"/>
  <c r="AD71" i="1"/>
  <c r="AF71" i="1" s="1"/>
  <c r="AD72" i="1"/>
  <c r="AF72" i="1" s="1"/>
  <c r="AD73" i="1"/>
  <c r="AF73" i="1" s="1"/>
  <c r="AD74" i="1"/>
  <c r="AF74" i="1" s="1"/>
  <c r="AD75" i="1"/>
  <c r="AF75" i="1" s="1"/>
  <c r="AD76" i="1"/>
  <c r="AF76" i="1" s="1"/>
  <c r="AD77" i="1"/>
  <c r="AF77" i="1" s="1"/>
  <c r="AD78" i="1"/>
  <c r="AF78" i="1" s="1"/>
  <c r="AD79" i="1"/>
  <c r="AF79" i="1" s="1"/>
  <c r="AD80" i="1"/>
  <c r="AF80" i="1" s="1"/>
  <c r="AD81" i="1"/>
  <c r="AF81" i="1" s="1"/>
  <c r="AD82" i="1"/>
  <c r="AF82" i="1" s="1"/>
  <c r="AD83" i="1"/>
  <c r="AF83" i="1" s="1"/>
  <c r="AD84" i="1"/>
  <c r="AF84" i="1" s="1"/>
  <c r="AD85" i="1"/>
  <c r="AF85" i="1" s="1"/>
  <c r="AD86" i="1"/>
  <c r="AF86" i="1" s="1"/>
  <c r="AD87" i="1"/>
  <c r="AF87" i="1" s="1"/>
  <c r="AD88" i="1"/>
  <c r="AF88" i="1" s="1"/>
  <c r="AD89" i="1"/>
  <c r="AF89" i="1" s="1"/>
  <c r="AD90" i="1"/>
  <c r="AF90" i="1" s="1"/>
  <c r="AD91" i="1"/>
  <c r="AF91" i="1" s="1"/>
  <c r="AD92" i="1"/>
  <c r="AF92" i="1" s="1"/>
  <c r="AD93" i="1"/>
  <c r="AF93" i="1" s="1"/>
  <c r="AD94" i="1"/>
  <c r="AF94" i="1" s="1"/>
  <c r="AD95" i="1"/>
  <c r="AF95" i="1" s="1"/>
  <c r="AD96" i="1"/>
  <c r="AF96" i="1" s="1"/>
  <c r="AD97" i="1"/>
  <c r="AF97" i="1" s="1"/>
  <c r="AD98" i="1"/>
  <c r="AF98" i="1" s="1"/>
  <c r="AD99" i="1"/>
  <c r="AF99" i="1" s="1"/>
  <c r="AD100" i="1"/>
  <c r="AF100" i="1" s="1"/>
  <c r="AD101" i="1"/>
  <c r="AF101" i="1" s="1"/>
  <c r="AD102" i="1"/>
  <c r="AF102" i="1" s="1"/>
  <c r="AD103" i="1"/>
  <c r="AF103" i="1" s="1"/>
  <c r="AD104" i="1"/>
  <c r="AF104" i="1" s="1"/>
  <c r="AD105" i="1"/>
  <c r="AF105" i="1" s="1"/>
  <c r="AD106" i="1"/>
  <c r="AF106" i="1" s="1"/>
  <c r="AD107" i="1"/>
  <c r="AF107" i="1" s="1"/>
  <c r="AD108" i="1"/>
  <c r="AF108" i="1" s="1"/>
  <c r="AD109" i="1"/>
  <c r="AF109" i="1" s="1"/>
  <c r="AD110" i="1"/>
  <c r="AF110" i="1" s="1"/>
  <c r="AD111" i="1"/>
  <c r="AF111" i="1" s="1"/>
  <c r="AD112" i="1"/>
  <c r="AF112" i="1" s="1"/>
  <c r="AD113" i="1"/>
  <c r="AF113" i="1" s="1"/>
  <c r="AD114" i="1"/>
  <c r="AF114" i="1" s="1"/>
  <c r="AD115" i="1"/>
  <c r="AF115" i="1" s="1"/>
  <c r="AD116" i="1"/>
  <c r="AF116" i="1" s="1"/>
  <c r="AD117" i="1"/>
  <c r="AF117" i="1" s="1"/>
  <c r="AD118" i="1"/>
  <c r="AF118" i="1" s="1"/>
  <c r="AD119" i="1"/>
  <c r="AF119" i="1" s="1"/>
  <c r="AD120" i="1"/>
  <c r="AF120" i="1" s="1"/>
  <c r="AD121" i="1"/>
  <c r="AF121" i="1" s="1"/>
  <c r="AD122" i="1"/>
  <c r="AF122" i="1" s="1"/>
  <c r="AD123" i="1"/>
  <c r="AF123" i="1" s="1"/>
  <c r="AD124" i="1"/>
  <c r="AF124" i="1" s="1"/>
  <c r="AD125" i="1"/>
  <c r="AF125" i="1" s="1"/>
  <c r="AD126" i="1"/>
  <c r="AF126" i="1" s="1"/>
  <c r="AD127" i="1"/>
  <c r="AF127" i="1" s="1"/>
  <c r="AD128" i="1"/>
  <c r="AF128" i="1" s="1"/>
  <c r="AD129" i="1"/>
  <c r="AF129" i="1" s="1"/>
  <c r="AD130" i="1"/>
  <c r="AF130" i="1" s="1"/>
  <c r="AD131" i="1"/>
  <c r="AF131" i="1" s="1"/>
  <c r="AD132" i="1"/>
  <c r="AF132" i="1" s="1"/>
  <c r="AD133" i="1"/>
  <c r="AF133" i="1" s="1"/>
  <c r="AD134" i="1"/>
  <c r="AF134" i="1" s="1"/>
  <c r="AD135" i="1"/>
  <c r="AF135" i="1" s="1"/>
  <c r="AD136" i="1"/>
  <c r="AF136" i="1" s="1"/>
  <c r="AD137" i="1"/>
  <c r="AF137" i="1" s="1"/>
  <c r="AD138" i="1"/>
  <c r="AF138" i="1" s="1"/>
  <c r="AD139" i="1"/>
  <c r="AF139" i="1" s="1"/>
  <c r="AD140" i="1"/>
  <c r="AF140" i="1" s="1"/>
  <c r="AD141" i="1"/>
  <c r="AF141" i="1" s="1"/>
  <c r="AD142" i="1"/>
  <c r="AF142" i="1" s="1"/>
  <c r="AD143" i="1"/>
  <c r="AF143" i="1" s="1"/>
  <c r="AD144" i="1"/>
  <c r="AF144" i="1" s="1"/>
  <c r="AD145" i="1"/>
  <c r="AF145" i="1" s="1"/>
  <c r="AD146" i="1"/>
  <c r="AF146" i="1" s="1"/>
  <c r="AD147" i="1"/>
  <c r="AF147" i="1" s="1"/>
  <c r="AD148" i="1"/>
  <c r="AF148" i="1" s="1"/>
  <c r="AD149" i="1"/>
  <c r="AF149" i="1" s="1"/>
  <c r="AD150" i="1"/>
  <c r="AF150" i="1" s="1"/>
  <c r="AD151" i="1"/>
  <c r="AF151" i="1" s="1"/>
  <c r="AD152" i="1"/>
  <c r="AF152" i="1" s="1"/>
  <c r="AD153" i="1"/>
  <c r="AF153" i="1" s="1"/>
  <c r="AD154" i="1"/>
  <c r="AF154" i="1" s="1"/>
  <c r="AD155" i="1"/>
  <c r="AF155" i="1" s="1"/>
  <c r="AD156" i="1"/>
  <c r="AF156" i="1" s="1"/>
  <c r="AD157" i="1"/>
  <c r="AF157" i="1" s="1"/>
  <c r="AD5" i="1"/>
  <c r="AF5" i="1" s="1"/>
  <c r="AF9" i="1"/>
  <c r="AF10" i="1"/>
  <c r="AF159" i="1" l="1"/>
  <c r="AB6" i="1" l="1"/>
  <c r="AB7" i="1"/>
  <c r="AB8" i="1"/>
  <c r="AB9" i="1"/>
  <c r="AB10" i="1"/>
  <c r="AB11" i="1"/>
  <c r="AB12" i="1"/>
  <c r="AB13" i="1"/>
  <c r="AB14" i="1"/>
  <c r="AB15" i="1"/>
  <c r="AB16" i="1"/>
  <c r="AB17" i="1"/>
  <c r="AB18" i="1"/>
  <c r="AB19" i="1"/>
  <c r="AB20" i="1"/>
  <c r="AB21" i="1"/>
  <c r="AB22" i="1"/>
  <c r="AB23" i="1"/>
  <c r="AB24" i="1"/>
  <c r="AB25" i="1"/>
  <c r="AB26" i="1"/>
  <c r="AB27" i="1"/>
  <c r="AB28" i="1"/>
  <c r="AB29" i="1"/>
  <c r="AB30" i="1"/>
  <c r="AB31" i="1"/>
  <c r="AB32" i="1"/>
  <c r="AB33" i="1"/>
  <c r="AB34" i="1"/>
  <c r="AB35" i="1"/>
  <c r="AB36" i="1"/>
  <c r="AB37" i="1"/>
  <c r="AB38" i="1"/>
  <c r="AB39" i="1"/>
  <c r="AB40" i="1"/>
  <c r="AB41" i="1"/>
  <c r="AB42" i="1"/>
  <c r="AB43" i="1"/>
  <c r="AB44" i="1"/>
  <c r="AB45" i="1"/>
  <c r="AB46" i="1"/>
  <c r="AB47" i="1"/>
  <c r="AB48" i="1"/>
  <c r="AB49" i="1"/>
  <c r="AB50" i="1"/>
  <c r="AB51" i="1"/>
  <c r="AB52" i="1"/>
  <c r="AB53" i="1"/>
  <c r="AB54" i="1"/>
  <c r="AB55" i="1"/>
  <c r="AB56" i="1"/>
  <c r="AB57" i="1"/>
  <c r="AB58" i="1"/>
  <c r="AB59" i="1"/>
  <c r="AB60" i="1"/>
  <c r="AB61" i="1"/>
  <c r="AB62" i="1"/>
  <c r="AB63" i="1"/>
  <c r="AB64" i="1"/>
  <c r="AB65" i="1"/>
  <c r="AB66" i="1"/>
  <c r="AB67" i="1"/>
  <c r="AB68" i="1"/>
  <c r="AB69" i="1"/>
  <c r="AB70" i="1"/>
  <c r="AB71" i="1"/>
  <c r="AB72" i="1"/>
  <c r="AB73" i="1"/>
  <c r="AB74" i="1"/>
  <c r="AB75" i="1"/>
  <c r="AB76" i="1"/>
  <c r="AB77" i="1"/>
  <c r="AB78" i="1"/>
  <c r="AB79" i="1"/>
  <c r="AB80" i="1"/>
  <c r="AB81" i="1"/>
  <c r="AB82" i="1"/>
  <c r="AB83" i="1"/>
  <c r="AB84" i="1"/>
  <c r="AB85" i="1"/>
  <c r="AB86" i="1"/>
  <c r="AB87" i="1"/>
  <c r="AB88" i="1"/>
  <c r="AB89" i="1"/>
  <c r="AB90" i="1"/>
  <c r="AB91" i="1"/>
  <c r="AB92" i="1"/>
  <c r="AB93" i="1"/>
  <c r="AB94" i="1"/>
  <c r="AB95" i="1"/>
  <c r="AB96" i="1"/>
  <c r="AB97" i="1"/>
  <c r="AB98" i="1"/>
  <c r="AB99" i="1"/>
  <c r="AB100" i="1"/>
  <c r="AB101" i="1"/>
  <c r="AB102" i="1"/>
  <c r="AB103" i="1"/>
  <c r="AB104" i="1"/>
  <c r="AB105" i="1"/>
  <c r="AB106" i="1"/>
  <c r="AB107" i="1"/>
  <c r="AB108" i="1"/>
  <c r="AB109" i="1"/>
  <c r="AB110" i="1"/>
  <c r="AB111" i="1"/>
  <c r="AB112" i="1"/>
  <c r="AB113" i="1"/>
  <c r="AB114" i="1"/>
  <c r="AB115" i="1"/>
  <c r="AB116" i="1"/>
  <c r="AB117" i="1"/>
  <c r="AB118" i="1"/>
  <c r="AB119" i="1"/>
  <c r="AB120" i="1"/>
  <c r="AB121" i="1"/>
  <c r="AB122" i="1"/>
  <c r="AB123" i="1"/>
  <c r="AB124" i="1"/>
  <c r="AB125" i="1"/>
  <c r="AB126" i="1"/>
  <c r="AB127" i="1"/>
  <c r="AB128" i="1"/>
  <c r="AB129" i="1"/>
  <c r="AB130" i="1"/>
  <c r="AB131" i="1"/>
  <c r="AB132" i="1"/>
  <c r="AB133" i="1"/>
  <c r="AB134" i="1"/>
  <c r="AB135" i="1"/>
  <c r="AB136" i="1"/>
  <c r="AB137" i="1"/>
  <c r="AB138" i="1"/>
  <c r="AB139" i="1"/>
  <c r="AB140" i="1"/>
  <c r="AB141" i="1"/>
  <c r="AB142" i="1"/>
  <c r="AB143" i="1"/>
  <c r="AB144" i="1"/>
  <c r="AB145" i="1"/>
  <c r="AB146" i="1"/>
  <c r="AB147" i="1"/>
  <c r="AB148" i="1"/>
  <c r="AB149" i="1"/>
  <c r="AB150" i="1"/>
  <c r="AB151" i="1"/>
  <c r="AB152" i="1"/>
  <c r="AB153" i="1"/>
  <c r="AB154" i="1"/>
  <c r="AB155" i="1"/>
  <c r="AB156" i="1"/>
  <c r="AB157" i="1"/>
  <c r="AB5" i="1"/>
  <c r="Z6" i="1"/>
  <c r="Z7" i="1"/>
  <c r="Z8" i="1"/>
  <c r="Z9" i="1"/>
  <c r="Z10" i="1"/>
  <c r="Z11" i="1"/>
  <c r="Z12" i="1"/>
  <c r="Z13" i="1"/>
  <c r="Z14" i="1"/>
  <c r="Z15" i="1"/>
  <c r="Z16" i="1"/>
  <c r="Z17" i="1"/>
  <c r="Z18" i="1"/>
  <c r="Z19" i="1"/>
  <c r="Z20" i="1"/>
  <c r="Z21" i="1"/>
  <c r="Z22" i="1"/>
  <c r="Z23" i="1"/>
  <c r="Z24" i="1"/>
  <c r="Z25" i="1"/>
  <c r="Z26" i="1"/>
  <c r="Z27" i="1"/>
  <c r="Z28" i="1"/>
  <c r="Z29" i="1"/>
  <c r="Z30" i="1"/>
  <c r="Z31" i="1"/>
  <c r="Z32" i="1"/>
  <c r="Z33" i="1"/>
  <c r="Z34" i="1"/>
  <c r="Z35" i="1"/>
  <c r="Z36" i="1"/>
  <c r="Z37" i="1"/>
  <c r="Z38" i="1"/>
  <c r="Z39" i="1"/>
  <c r="Z40" i="1"/>
  <c r="Z41" i="1"/>
  <c r="Z42" i="1"/>
  <c r="Z43" i="1"/>
  <c r="Z44" i="1"/>
  <c r="Z45" i="1"/>
  <c r="Z46" i="1"/>
  <c r="Z47" i="1"/>
  <c r="Z48" i="1"/>
  <c r="Z49" i="1"/>
  <c r="Z50" i="1"/>
  <c r="Z51" i="1"/>
  <c r="Z52" i="1"/>
  <c r="Z53" i="1"/>
  <c r="Z54" i="1"/>
  <c r="Z55" i="1"/>
  <c r="Z56" i="1"/>
  <c r="Z57" i="1"/>
  <c r="Z58" i="1"/>
  <c r="Z59" i="1"/>
  <c r="Z60" i="1"/>
  <c r="Z61" i="1"/>
  <c r="Z62" i="1"/>
  <c r="Z63" i="1"/>
  <c r="Z64" i="1"/>
  <c r="Z65" i="1"/>
  <c r="Z66" i="1"/>
  <c r="Z67" i="1"/>
  <c r="Z68" i="1"/>
  <c r="Z69" i="1"/>
  <c r="Z70" i="1"/>
  <c r="Z71" i="1"/>
  <c r="Z72" i="1"/>
  <c r="Z73" i="1"/>
  <c r="Z74" i="1"/>
  <c r="Z75" i="1"/>
  <c r="Z76" i="1"/>
  <c r="Z77" i="1"/>
  <c r="Z78" i="1"/>
  <c r="Z79" i="1"/>
  <c r="Z80" i="1"/>
  <c r="Z81" i="1"/>
  <c r="Z82" i="1"/>
  <c r="Z83" i="1"/>
  <c r="Z84" i="1"/>
  <c r="Z85" i="1"/>
  <c r="Z86" i="1"/>
  <c r="Z87" i="1"/>
  <c r="Z88" i="1"/>
  <c r="Z89" i="1"/>
  <c r="Z90" i="1"/>
  <c r="Z91" i="1"/>
  <c r="Z92" i="1"/>
  <c r="Z93" i="1"/>
  <c r="Z94" i="1"/>
  <c r="Z95" i="1"/>
  <c r="Z96" i="1"/>
  <c r="Z97" i="1"/>
  <c r="Z98" i="1"/>
  <c r="Z99" i="1"/>
  <c r="Z100" i="1"/>
  <c r="Z101" i="1"/>
  <c r="Z102" i="1"/>
  <c r="Z103" i="1"/>
  <c r="Z104" i="1"/>
  <c r="Z105" i="1"/>
  <c r="Z106" i="1"/>
  <c r="Z107" i="1"/>
  <c r="Z108" i="1"/>
  <c r="Z109" i="1"/>
  <c r="Z110" i="1"/>
  <c r="Z111" i="1"/>
  <c r="Z112" i="1"/>
  <c r="Z113" i="1"/>
  <c r="Z114" i="1"/>
  <c r="Z115" i="1"/>
  <c r="Z116" i="1"/>
  <c r="Z117" i="1"/>
  <c r="Z118" i="1"/>
  <c r="Z119" i="1"/>
  <c r="Z120" i="1"/>
  <c r="Z121" i="1"/>
  <c r="Z122" i="1"/>
  <c r="Z123" i="1"/>
  <c r="Z124" i="1"/>
  <c r="Z125" i="1"/>
  <c r="Z126" i="1"/>
  <c r="Z127" i="1"/>
  <c r="Z128" i="1"/>
  <c r="Z129" i="1"/>
  <c r="Z130" i="1"/>
  <c r="Z131" i="1"/>
  <c r="Z132" i="1"/>
  <c r="Z133" i="1"/>
  <c r="Z134" i="1"/>
  <c r="Z135" i="1"/>
  <c r="Z136" i="1"/>
  <c r="Z137" i="1"/>
  <c r="Z138" i="1"/>
  <c r="Z139" i="1"/>
  <c r="Z140" i="1"/>
  <c r="Z141" i="1"/>
  <c r="Z142" i="1"/>
  <c r="Z143" i="1"/>
  <c r="Z144" i="1"/>
  <c r="Z145" i="1"/>
  <c r="Z146" i="1"/>
  <c r="Z147" i="1"/>
  <c r="Z148" i="1"/>
  <c r="Z149" i="1"/>
  <c r="Z150" i="1"/>
  <c r="Z151" i="1"/>
  <c r="Z152" i="1"/>
  <c r="Z153" i="1"/>
  <c r="Z154" i="1"/>
  <c r="Z155" i="1"/>
  <c r="Z156" i="1"/>
  <c r="Z157" i="1"/>
  <c r="Z5" i="1"/>
  <c r="X6" i="1"/>
  <c r="X7" i="1"/>
  <c r="X8" i="1"/>
  <c r="X9" i="1"/>
  <c r="X10" i="1"/>
  <c r="X11" i="1"/>
  <c r="X12" i="1"/>
  <c r="X13" i="1"/>
  <c r="X14" i="1"/>
  <c r="X15" i="1"/>
  <c r="X16" i="1"/>
  <c r="X17" i="1"/>
  <c r="X18" i="1"/>
  <c r="X19" i="1"/>
  <c r="X20" i="1"/>
  <c r="X21" i="1"/>
  <c r="X22" i="1"/>
  <c r="X23" i="1"/>
  <c r="X24" i="1"/>
  <c r="X25" i="1"/>
  <c r="X26" i="1"/>
  <c r="X27" i="1"/>
  <c r="X28" i="1"/>
  <c r="X29" i="1"/>
  <c r="X30" i="1"/>
  <c r="X31" i="1"/>
  <c r="X32" i="1"/>
  <c r="X33" i="1"/>
  <c r="X34" i="1"/>
  <c r="X35" i="1"/>
  <c r="X36" i="1"/>
  <c r="X37" i="1"/>
  <c r="X38" i="1"/>
  <c r="X39" i="1"/>
  <c r="X40" i="1"/>
  <c r="X41" i="1"/>
  <c r="X42" i="1"/>
  <c r="X43" i="1"/>
  <c r="X44" i="1"/>
  <c r="X45" i="1"/>
  <c r="X46" i="1"/>
  <c r="X47" i="1"/>
  <c r="X48" i="1"/>
  <c r="X49" i="1"/>
  <c r="X50" i="1"/>
  <c r="X51" i="1"/>
  <c r="X52" i="1"/>
  <c r="X53" i="1"/>
  <c r="X54" i="1"/>
  <c r="X55" i="1"/>
  <c r="X56" i="1"/>
  <c r="X57" i="1"/>
  <c r="X58" i="1"/>
  <c r="X59" i="1"/>
  <c r="X60" i="1"/>
  <c r="X61" i="1"/>
  <c r="X62" i="1"/>
  <c r="X63" i="1"/>
  <c r="X64" i="1"/>
  <c r="X65" i="1"/>
  <c r="X66" i="1"/>
  <c r="X67" i="1"/>
  <c r="X68" i="1"/>
  <c r="X69" i="1"/>
  <c r="X70" i="1"/>
  <c r="X71" i="1"/>
  <c r="X72" i="1"/>
  <c r="X73" i="1"/>
  <c r="X74" i="1"/>
  <c r="X75" i="1"/>
  <c r="X76" i="1"/>
  <c r="X77" i="1"/>
  <c r="X78" i="1"/>
  <c r="X79" i="1"/>
  <c r="X80" i="1"/>
  <c r="X81" i="1"/>
  <c r="X82" i="1"/>
  <c r="X83" i="1"/>
  <c r="X84" i="1"/>
  <c r="X85" i="1"/>
  <c r="X86" i="1"/>
  <c r="X87" i="1"/>
  <c r="X88" i="1"/>
  <c r="X89" i="1"/>
  <c r="X90" i="1"/>
  <c r="X91" i="1"/>
  <c r="X92" i="1"/>
  <c r="X93" i="1"/>
  <c r="X94" i="1"/>
  <c r="X95" i="1"/>
  <c r="X96" i="1"/>
  <c r="X97" i="1"/>
  <c r="X98" i="1"/>
  <c r="X99" i="1"/>
  <c r="X100" i="1"/>
  <c r="X101" i="1"/>
  <c r="X102" i="1"/>
  <c r="X103" i="1"/>
  <c r="X104" i="1"/>
  <c r="X105" i="1"/>
  <c r="X106" i="1"/>
  <c r="X107" i="1"/>
  <c r="X108" i="1"/>
  <c r="X109" i="1"/>
  <c r="X110" i="1"/>
  <c r="X111" i="1"/>
  <c r="X112" i="1"/>
  <c r="X113" i="1"/>
  <c r="X114" i="1"/>
  <c r="X115" i="1"/>
  <c r="X116" i="1"/>
  <c r="X117" i="1"/>
  <c r="X118" i="1"/>
  <c r="X119" i="1"/>
  <c r="X120" i="1"/>
  <c r="X121" i="1"/>
  <c r="X122" i="1"/>
  <c r="X123" i="1"/>
  <c r="X124" i="1"/>
  <c r="X125" i="1"/>
  <c r="X126" i="1"/>
  <c r="X127" i="1"/>
  <c r="X128" i="1"/>
  <c r="X129" i="1"/>
  <c r="X130" i="1"/>
  <c r="X131" i="1"/>
  <c r="X132" i="1"/>
  <c r="X133" i="1"/>
  <c r="X134" i="1"/>
  <c r="X135" i="1"/>
  <c r="X136" i="1"/>
  <c r="X137" i="1"/>
  <c r="X138" i="1"/>
  <c r="X139" i="1"/>
  <c r="X140" i="1"/>
  <c r="X141" i="1"/>
  <c r="X142" i="1"/>
  <c r="X143" i="1"/>
  <c r="X144" i="1"/>
  <c r="X145" i="1"/>
  <c r="X146" i="1"/>
  <c r="X147" i="1"/>
  <c r="X148" i="1"/>
  <c r="X149" i="1"/>
  <c r="X150" i="1"/>
  <c r="X151" i="1"/>
  <c r="X152" i="1"/>
  <c r="X153" i="1"/>
  <c r="X154" i="1"/>
  <c r="X155" i="1"/>
  <c r="X156" i="1"/>
  <c r="X157" i="1"/>
  <c r="X5" i="1"/>
  <c r="V6" i="1"/>
  <c r="V7" i="1"/>
  <c r="V8" i="1"/>
  <c r="V9" i="1"/>
  <c r="V10" i="1"/>
  <c r="V11" i="1"/>
  <c r="V12" i="1"/>
  <c r="V13" i="1"/>
  <c r="V14" i="1"/>
  <c r="V15" i="1"/>
  <c r="V16" i="1"/>
  <c r="V17" i="1"/>
  <c r="V18" i="1"/>
  <c r="V19" i="1"/>
  <c r="V20" i="1"/>
  <c r="V21" i="1"/>
  <c r="V22" i="1"/>
  <c r="V23" i="1"/>
  <c r="V24" i="1"/>
  <c r="V25" i="1"/>
  <c r="V26" i="1"/>
  <c r="V27" i="1"/>
  <c r="V28" i="1"/>
  <c r="V29" i="1"/>
  <c r="V30" i="1"/>
  <c r="V31" i="1"/>
  <c r="V32" i="1"/>
  <c r="V33" i="1"/>
  <c r="V34" i="1"/>
  <c r="V35" i="1"/>
  <c r="V36" i="1"/>
  <c r="V37" i="1"/>
  <c r="V38" i="1"/>
  <c r="V39" i="1"/>
  <c r="V40" i="1"/>
  <c r="V41" i="1"/>
  <c r="V42" i="1"/>
  <c r="V43" i="1"/>
  <c r="V44" i="1"/>
  <c r="V45" i="1"/>
  <c r="V46" i="1"/>
  <c r="V47" i="1"/>
  <c r="V48" i="1"/>
  <c r="V49" i="1"/>
  <c r="V50" i="1"/>
  <c r="V51" i="1"/>
  <c r="V52" i="1"/>
  <c r="V53" i="1"/>
  <c r="V54" i="1"/>
  <c r="V55" i="1"/>
  <c r="V56" i="1"/>
  <c r="V57" i="1"/>
  <c r="V58" i="1"/>
  <c r="V59" i="1"/>
  <c r="V60" i="1"/>
  <c r="V61" i="1"/>
  <c r="V62" i="1"/>
  <c r="V63" i="1"/>
  <c r="V64" i="1"/>
  <c r="V65" i="1"/>
  <c r="V66" i="1"/>
  <c r="V67" i="1"/>
  <c r="V68" i="1"/>
  <c r="V69" i="1"/>
  <c r="V70" i="1"/>
  <c r="V71" i="1"/>
  <c r="V72" i="1"/>
  <c r="V73" i="1"/>
  <c r="V74" i="1"/>
  <c r="V75" i="1"/>
  <c r="V76" i="1"/>
  <c r="V77" i="1"/>
  <c r="V78" i="1"/>
  <c r="V79" i="1"/>
  <c r="V80" i="1"/>
  <c r="V81" i="1"/>
  <c r="V82" i="1"/>
  <c r="V83" i="1"/>
  <c r="V84" i="1"/>
  <c r="V85" i="1"/>
  <c r="V86" i="1"/>
  <c r="V87" i="1"/>
  <c r="V88" i="1"/>
  <c r="V89" i="1"/>
  <c r="V90" i="1"/>
  <c r="V91" i="1"/>
  <c r="V92" i="1"/>
  <c r="V93" i="1"/>
  <c r="V94" i="1"/>
  <c r="V95" i="1"/>
  <c r="V96" i="1"/>
  <c r="V97" i="1"/>
  <c r="V98" i="1"/>
  <c r="V99" i="1"/>
  <c r="V100" i="1"/>
  <c r="V101" i="1"/>
  <c r="V102" i="1"/>
  <c r="V103" i="1"/>
  <c r="V104" i="1"/>
  <c r="V105" i="1"/>
  <c r="V106" i="1"/>
  <c r="V107" i="1"/>
  <c r="V108" i="1"/>
  <c r="V109" i="1"/>
  <c r="V110" i="1"/>
  <c r="V111" i="1"/>
  <c r="V112" i="1"/>
  <c r="V113" i="1"/>
  <c r="V114" i="1"/>
  <c r="V115" i="1"/>
  <c r="V116" i="1"/>
  <c r="V117" i="1"/>
  <c r="V118" i="1"/>
  <c r="V119" i="1"/>
  <c r="V120" i="1"/>
  <c r="V121" i="1"/>
  <c r="V122" i="1"/>
  <c r="V123" i="1"/>
  <c r="V124" i="1"/>
  <c r="V125" i="1"/>
  <c r="V126" i="1"/>
  <c r="V127" i="1"/>
  <c r="V128" i="1"/>
  <c r="V129" i="1"/>
  <c r="V130" i="1"/>
  <c r="V131" i="1"/>
  <c r="V132" i="1"/>
  <c r="V133" i="1"/>
  <c r="V134" i="1"/>
  <c r="V135" i="1"/>
  <c r="V136" i="1"/>
  <c r="V137" i="1"/>
  <c r="V138" i="1"/>
  <c r="V139" i="1"/>
  <c r="V140" i="1"/>
  <c r="V141" i="1"/>
  <c r="V142" i="1"/>
  <c r="V143" i="1"/>
  <c r="V144" i="1"/>
  <c r="V145" i="1"/>
  <c r="V146" i="1"/>
  <c r="V147" i="1"/>
  <c r="V148" i="1"/>
  <c r="V149" i="1"/>
  <c r="V150" i="1"/>
  <c r="V151" i="1"/>
  <c r="V152" i="1"/>
  <c r="V153" i="1"/>
  <c r="V154" i="1"/>
  <c r="V155" i="1"/>
  <c r="V156" i="1"/>
  <c r="V157" i="1"/>
  <c r="V5" i="1"/>
  <c r="T6" i="1"/>
  <c r="T7" i="1"/>
  <c r="T8" i="1"/>
  <c r="T9" i="1"/>
  <c r="T10" i="1"/>
  <c r="T11" i="1"/>
  <c r="T12" i="1"/>
  <c r="T13" i="1"/>
  <c r="T14" i="1"/>
  <c r="T15" i="1"/>
  <c r="T16" i="1"/>
  <c r="T17" i="1"/>
  <c r="T18" i="1"/>
  <c r="T19" i="1"/>
  <c r="T20" i="1"/>
  <c r="T21" i="1"/>
  <c r="T22" i="1"/>
  <c r="T23" i="1"/>
  <c r="T24" i="1"/>
  <c r="T25" i="1"/>
  <c r="T26" i="1"/>
  <c r="T27" i="1"/>
  <c r="T28" i="1"/>
  <c r="T29" i="1"/>
  <c r="T30" i="1"/>
  <c r="T31" i="1"/>
  <c r="T32" i="1"/>
  <c r="T33" i="1"/>
  <c r="T34" i="1"/>
  <c r="T35" i="1"/>
  <c r="T36" i="1"/>
  <c r="T37" i="1"/>
  <c r="T38" i="1"/>
  <c r="T39" i="1"/>
  <c r="T40" i="1"/>
  <c r="T41" i="1"/>
  <c r="T42" i="1"/>
  <c r="T43" i="1"/>
  <c r="T44" i="1"/>
  <c r="T45" i="1"/>
  <c r="T46" i="1"/>
  <c r="T47" i="1"/>
  <c r="T48" i="1"/>
  <c r="T49" i="1"/>
  <c r="T50" i="1"/>
  <c r="T51" i="1"/>
  <c r="T52" i="1"/>
  <c r="T53" i="1"/>
  <c r="T54" i="1"/>
  <c r="T55" i="1"/>
  <c r="T56" i="1"/>
  <c r="T57" i="1"/>
  <c r="T58" i="1"/>
  <c r="T59" i="1"/>
  <c r="T60" i="1"/>
  <c r="T61" i="1"/>
  <c r="T62" i="1"/>
  <c r="T63" i="1"/>
  <c r="T64" i="1"/>
  <c r="T65" i="1"/>
  <c r="T66" i="1"/>
  <c r="T67" i="1"/>
  <c r="T68" i="1"/>
  <c r="T69" i="1"/>
  <c r="T70" i="1"/>
  <c r="T71" i="1"/>
  <c r="T72" i="1"/>
  <c r="T73" i="1"/>
  <c r="T74" i="1"/>
  <c r="T75" i="1"/>
  <c r="T76" i="1"/>
  <c r="T77" i="1"/>
  <c r="T78" i="1"/>
  <c r="T79" i="1"/>
  <c r="T80" i="1"/>
  <c r="T81" i="1"/>
  <c r="T82" i="1"/>
  <c r="T83" i="1"/>
  <c r="T84" i="1"/>
  <c r="T85" i="1"/>
  <c r="T86" i="1"/>
  <c r="T87" i="1"/>
  <c r="T88" i="1"/>
  <c r="T89" i="1"/>
  <c r="T90" i="1"/>
  <c r="T91" i="1"/>
  <c r="T92" i="1"/>
  <c r="T93" i="1"/>
  <c r="T94" i="1"/>
  <c r="T95" i="1"/>
  <c r="T96" i="1"/>
  <c r="T97" i="1"/>
  <c r="T98" i="1"/>
  <c r="T99" i="1"/>
  <c r="T100" i="1"/>
  <c r="T101" i="1"/>
  <c r="T102" i="1"/>
  <c r="T103" i="1"/>
  <c r="T104" i="1"/>
  <c r="T105" i="1"/>
  <c r="T106" i="1"/>
  <c r="T107" i="1"/>
  <c r="T108" i="1"/>
  <c r="T109" i="1"/>
  <c r="T110" i="1"/>
  <c r="T111" i="1"/>
  <c r="T112" i="1"/>
  <c r="T113" i="1"/>
  <c r="T114" i="1"/>
  <c r="T115" i="1"/>
  <c r="T116" i="1"/>
  <c r="T117" i="1"/>
  <c r="T118" i="1"/>
  <c r="T119" i="1"/>
  <c r="T120" i="1"/>
  <c r="T121" i="1"/>
  <c r="T122" i="1"/>
  <c r="T123" i="1"/>
  <c r="T124" i="1"/>
  <c r="T125" i="1"/>
  <c r="T126" i="1"/>
  <c r="T127" i="1"/>
  <c r="T128" i="1"/>
  <c r="T129" i="1"/>
  <c r="T130" i="1"/>
  <c r="T131" i="1"/>
  <c r="T132" i="1"/>
  <c r="T133" i="1"/>
  <c r="T134" i="1"/>
  <c r="T135" i="1"/>
  <c r="T136" i="1"/>
  <c r="T137" i="1"/>
  <c r="T138" i="1"/>
  <c r="T139" i="1"/>
  <c r="T140" i="1"/>
  <c r="T141" i="1"/>
  <c r="T142" i="1"/>
  <c r="T143" i="1"/>
  <c r="T144" i="1"/>
  <c r="T145" i="1"/>
  <c r="T146" i="1"/>
  <c r="T147" i="1"/>
  <c r="T148" i="1"/>
  <c r="T149" i="1"/>
  <c r="T150" i="1"/>
  <c r="T151" i="1"/>
  <c r="T152" i="1"/>
  <c r="T153" i="1"/>
  <c r="T154" i="1"/>
  <c r="T155" i="1"/>
  <c r="T156" i="1"/>
  <c r="T157" i="1"/>
  <c r="T5" i="1"/>
  <c r="R6" i="1"/>
  <c r="R7" i="1"/>
  <c r="R8" i="1"/>
  <c r="R9" i="1"/>
  <c r="R10" i="1"/>
  <c r="R11" i="1"/>
  <c r="R12" i="1"/>
  <c r="R13" i="1"/>
  <c r="R14" i="1"/>
  <c r="R15" i="1"/>
  <c r="R16" i="1"/>
  <c r="R17" i="1"/>
  <c r="R18" i="1"/>
  <c r="R19" i="1"/>
  <c r="R20" i="1"/>
  <c r="R21" i="1"/>
  <c r="R22" i="1"/>
  <c r="R23" i="1"/>
  <c r="R24" i="1"/>
  <c r="R25" i="1"/>
  <c r="R26" i="1"/>
  <c r="R27" i="1"/>
  <c r="R28" i="1"/>
  <c r="R29" i="1"/>
  <c r="R30" i="1"/>
  <c r="R31" i="1"/>
  <c r="R32" i="1"/>
  <c r="R33" i="1"/>
  <c r="R34" i="1"/>
  <c r="R35" i="1"/>
  <c r="R36" i="1"/>
  <c r="R37" i="1"/>
  <c r="R38" i="1"/>
  <c r="R39" i="1"/>
  <c r="R40" i="1"/>
  <c r="R41" i="1"/>
  <c r="R42" i="1"/>
  <c r="R43" i="1"/>
  <c r="R44" i="1"/>
  <c r="R45" i="1"/>
  <c r="R46" i="1"/>
  <c r="R47" i="1"/>
  <c r="R48" i="1"/>
  <c r="R49" i="1"/>
  <c r="R50" i="1"/>
  <c r="R51" i="1"/>
  <c r="R52" i="1"/>
  <c r="R53" i="1"/>
  <c r="R54" i="1"/>
  <c r="R55" i="1"/>
  <c r="R56" i="1"/>
  <c r="R57" i="1"/>
  <c r="R58" i="1"/>
  <c r="R59" i="1"/>
  <c r="R60" i="1"/>
  <c r="R61" i="1"/>
  <c r="R62" i="1"/>
  <c r="R63" i="1"/>
  <c r="R64" i="1"/>
  <c r="R65" i="1"/>
  <c r="R66" i="1"/>
  <c r="R67" i="1"/>
  <c r="R68" i="1"/>
  <c r="R69" i="1"/>
  <c r="R70" i="1"/>
  <c r="R71" i="1"/>
  <c r="R72" i="1"/>
  <c r="R73" i="1"/>
  <c r="R74" i="1"/>
  <c r="R75" i="1"/>
  <c r="R76" i="1"/>
  <c r="R77" i="1"/>
  <c r="R78" i="1"/>
  <c r="R79" i="1"/>
  <c r="R80" i="1"/>
  <c r="R81" i="1"/>
  <c r="R82" i="1"/>
  <c r="R83" i="1"/>
  <c r="R84" i="1"/>
  <c r="R85" i="1"/>
  <c r="R86" i="1"/>
  <c r="R87" i="1"/>
  <c r="R88" i="1"/>
  <c r="R89" i="1"/>
  <c r="R90" i="1"/>
  <c r="R91" i="1"/>
  <c r="R92" i="1"/>
  <c r="R93" i="1"/>
  <c r="R94" i="1"/>
  <c r="R95" i="1"/>
  <c r="R96" i="1"/>
  <c r="R97" i="1"/>
  <c r="R98" i="1"/>
  <c r="R99" i="1"/>
  <c r="R100" i="1"/>
  <c r="R101" i="1"/>
  <c r="R102" i="1"/>
  <c r="R103" i="1"/>
  <c r="R104" i="1"/>
  <c r="R105" i="1"/>
  <c r="R106" i="1"/>
  <c r="R107" i="1"/>
  <c r="R108" i="1"/>
  <c r="R109" i="1"/>
  <c r="R110" i="1"/>
  <c r="R111" i="1"/>
  <c r="R112" i="1"/>
  <c r="R113" i="1"/>
  <c r="R114" i="1"/>
  <c r="R115" i="1"/>
  <c r="R116" i="1"/>
  <c r="R117" i="1"/>
  <c r="R118" i="1"/>
  <c r="R119" i="1"/>
  <c r="R120" i="1"/>
  <c r="R121" i="1"/>
  <c r="R122" i="1"/>
  <c r="R123" i="1"/>
  <c r="R124" i="1"/>
  <c r="R125" i="1"/>
  <c r="R126" i="1"/>
  <c r="R127" i="1"/>
  <c r="R128" i="1"/>
  <c r="R129" i="1"/>
  <c r="R130" i="1"/>
  <c r="R131" i="1"/>
  <c r="R132" i="1"/>
  <c r="R133" i="1"/>
  <c r="R134" i="1"/>
  <c r="R135" i="1"/>
  <c r="R136" i="1"/>
  <c r="R137" i="1"/>
  <c r="R138" i="1"/>
  <c r="R139" i="1"/>
  <c r="R140" i="1"/>
  <c r="R141" i="1"/>
  <c r="R142" i="1"/>
  <c r="R143" i="1"/>
  <c r="R144" i="1"/>
  <c r="R145" i="1"/>
  <c r="R146" i="1"/>
  <c r="R147" i="1"/>
  <c r="R148" i="1"/>
  <c r="R149" i="1"/>
  <c r="R150" i="1"/>
  <c r="R151" i="1"/>
  <c r="R152" i="1"/>
  <c r="R153" i="1"/>
  <c r="R154" i="1"/>
  <c r="R155" i="1"/>
  <c r="R156" i="1"/>
  <c r="R157" i="1"/>
  <c r="R5" i="1"/>
  <c r="P6" i="1"/>
  <c r="P7" i="1"/>
  <c r="P8" i="1"/>
  <c r="P9" i="1"/>
  <c r="P10" i="1"/>
  <c r="P11" i="1"/>
  <c r="P12" i="1"/>
  <c r="P13" i="1"/>
  <c r="P14" i="1"/>
  <c r="P15" i="1"/>
  <c r="P16" i="1"/>
  <c r="P17" i="1"/>
  <c r="P18" i="1"/>
  <c r="P19" i="1"/>
  <c r="P20" i="1"/>
  <c r="P21" i="1"/>
  <c r="P22" i="1"/>
  <c r="P23" i="1"/>
  <c r="P24" i="1"/>
  <c r="P25" i="1"/>
  <c r="P26" i="1"/>
  <c r="P27" i="1"/>
  <c r="P28" i="1"/>
  <c r="P29" i="1"/>
  <c r="P30" i="1"/>
  <c r="P31" i="1"/>
  <c r="P32" i="1"/>
  <c r="P33" i="1"/>
  <c r="P34" i="1"/>
  <c r="P35" i="1"/>
  <c r="P36" i="1"/>
  <c r="P37" i="1"/>
  <c r="P38" i="1"/>
  <c r="P39" i="1"/>
  <c r="P40" i="1"/>
  <c r="P41" i="1"/>
  <c r="P42" i="1"/>
  <c r="P43" i="1"/>
  <c r="P44" i="1"/>
  <c r="P45" i="1"/>
  <c r="P46" i="1"/>
  <c r="P47" i="1"/>
  <c r="P48" i="1"/>
  <c r="P49" i="1"/>
  <c r="P50" i="1"/>
  <c r="P51" i="1"/>
  <c r="P52" i="1"/>
  <c r="P53" i="1"/>
  <c r="P54" i="1"/>
  <c r="P55" i="1"/>
  <c r="P56" i="1"/>
  <c r="P57" i="1"/>
  <c r="P58" i="1"/>
  <c r="P59" i="1"/>
  <c r="P60" i="1"/>
  <c r="P61" i="1"/>
  <c r="P62" i="1"/>
  <c r="P63" i="1"/>
  <c r="P64" i="1"/>
  <c r="P65" i="1"/>
  <c r="P66" i="1"/>
  <c r="P67" i="1"/>
  <c r="P68" i="1"/>
  <c r="P69" i="1"/>
  <c r="P70" i="1"/>
  <c r="P71" i="1"/>
  <c r="P72" i="1"/>
  <c r="P73" i="1"/>
  <c r="P74" i="1"/>
  <c r="P75" i="1"/>
  <c r="P76" i="1"/>
  <c r="P77" i="1"/>
  <c r="P78" i="1"/>
  <c r="P79" i="1"/>
  <c r="P80" i="1"/>
  <c r="P81" i="1"/>
  <c r="P82" i="1"/>
  <c r="P83" i="1"/>
  <c r="P84" i="1"/>
  <c r="P85" i="1"/>
  <c r="P86" i="1"/>
  <c r="P87" i="1"/>
  <c r="P88" i="1"/>
  <c r="P89" i="1"/>
  <c r="P90" i="1"/>
  <c r="P91" i="1"/>
  <c r="P92" i="1"/>
  <c r="P93" i="1"/>
  <c r="P94" i="1"/>
  <c r="P95" i="1"/>
  <c r="P96" i="1"/>
  <c r="P97" i="1"/>
  <c r="P98" i="1"/>
  <c r="P99" i="1"/>
  <c r="P100" i="1"/>
  <c r="P101" i="1"/>
  <c r="P102" i="1"/>
  <c r="P103" i="1"/>
  <c r="P104" i="1"/>
  <c r="P105" i="1"/>
  <c r="P106" i="1"/>
  <c r="P107" i="1"/>
  <c r="P108" i="1"/>
  <c r="P109" i="1"/>
  <c r="P110" i="1"/>
  <c r="P111" i="1"/>
  <c r="P112" i="1"/>
  <c r="P113" i="1"/>
  <c r="P114" i="1"/>
  <c r="P115" i="1"/>
  <c r="P116" i="1"/>
  <c r="P117" i="1"/>
  <c r="P118" i="1"/>
  <c r="P119" i="1"/>
  <c r="P120" i="1"/>
  <c r="P121" i="1"/>
  <c r="P122" i="1"/>
  <c r="P123" i="1"/>
  <c r="P124" i="1"/>
  <c r="P125" i="1"/>
  <c r="P126" i="1"/>
  <c r="P127" i="1"/>
  <c r="P128" i="1"/>
  <c r="P129" i="1"/>
  <c r="P130" i="1"/>
  <c r="P131" i="1"/>
  <c r="P132" i="1"/>
  <c r="P133" i="1"/>
  <c r="P134" i="1"/>
  <c r="P135" i="1"/>
  <c r="P136" i="1"/>
  <c r="P137" i="1"/>
  <c r="P138" i="1"/>
  <c r="P139" i="1"/>
  <c r="P140" i="1"/>
  <c r="P141" i="1"/>
  <c r="P142" i="1"/>
  <c r="P143" i="1"/>
  <c r="P144" i="1"/>
  <c r="P145" i="1"/>
  <c r="P146" i="1"/>
  <c r="P147" i="1"/>
  <c r="P148" i="1"/>
  <c r="P149" i="1"/>
  <c r="P150" i="1"/>
  <c r="P151" i="1"/>
  <c r="P152" i="1"/>
  <c r="P153" i="1"/>
  <c r="P154" i="1"/>
  <c r="P155" i="1"/>
  <c r="P156" i="1"/>
  <c r="P157" i="1"/>
  <c r="P5" i="1"/>
  <c r="N6" i="1"/>
  <c r="N7" i="1"/>
  <c r="N8" i="1"/>
  <c r="N9" i="1"/>
  <c r="N10" i="1"/>
  <c r="N11" i="1"/>
  <c r="N12" i="1"/>
  <c r="N13" i="1"/>
  <c r="N14" i="1"/>
  <c r="N15" i="1"/>
  <c r="N16" i="1"/>
  <c r="N17" i="1"/>
  <c r="N18" i="1"/>
  <c r="N19" i="1"/>
  <c r="N20" i="1"/>
  <c r="N21" i="1"/>
  <c r="N22" i="1"/>
  <c r="N23" i="1"/>
  <c r="N24" i="1"/>
  <c r="N25" i="1"/>
  <c r="N26" i="1"/>
  <c r="N27" i="1"/>
  <c r="N28" i="1"/>
  <c r="N29" i="1"/>
  <c r="N30" i="1"/>
  <c r="N31" i="1"/>
  <c r="N32" i="1"/>
  <c r="N33" i="1"/>
  <c r="N34" i="1"/>
  <c r="N35" i="1"/>
  <c r="N36" i="1"/>
  <c r="N37" i="1"/>
  <c r="N38" i="1"/>
  <c r="N39" i="1"/>
  <c r="N40" i="1"/>
  <c r="N41" i="1"/>
  <c r="N42" i="1"/>
  <c r="N43" i="1"/>
  <c r="N44" i="1"/>
  <c r="N45" i="1"/>
  <c r="N46" i="1"/>
  <c r="N47" i="1"/>
  <c r="N48" i="1"/>
  <c r="N49" i="1"/>
  <c r="N50" i="1"/>
  <c r="N51" i="1"/>
  <c r="N52" i="1"/>
  <c r="N53" i="1"/>
  <c r="N54" i="1"/>
  <c r="N55" i="1"/>
  <c r="N56" i="1"/>
  <c r="N57" i="1"/>
  <c r="N58" i="1"/>
  <c r="N59" i="1"/>
  <c r="N60" i="1"/>
  <c r="N61" i="1"/>
  <c r="N62" i="1"/>
  <c r="N63" i="1"/>
  <c r="N64" i="1"/>
  <c r="N65" i="1"/>
  <c r="N66" i="1"/>
  <c r="N67" i="1"/>
  <c r="N68" i="1"/>
  <c r="N69" i="1"/>
  <c r="N70" i="1"/>
  <c r="N71" i="1"/>
  <c r="N72" i="1"/>
  <c r="N73" i="1"/>
  <c r="N74" i="1"/>
  <c r="N75" i="1"/>
  <c r="N76" i="1"/>
  <c r="N77" i="1"/>
  <c r="N78" i="1"/>
  <c r="N79" i="1"/>
  <c r="N80" i="1"/>
  <c r="N81" i="1"/>
  <c r="N82" i="1"/>
  <c r="N83" i="1"/>
  <c r="N84" i="1"/>
  <c r="N85" i="1"/>
  <c r="N86" i="1"/>
  <c r="N87" i="1"/>
  <c r="N88" i="1"/>
  <c r="N89" i="1"/>
  <c r="N90" i="1"/>
  <c r="N91" i="1"/>
  <c r="N92" i="1"/>
  <c r="N93" i="1"/>
  <c r="N94" i="1"/>
  <c r="N95" i="1"/>
  <c r="N96" i="1"/>
  <c r="N97" i="1"/>
  <c r="N98" i="1"/>
  <c r="N99" i="1"/>
  <c r="N100" i="1"/>
  <c r="N101" i="1"/>
  <c r="N102" i="1"/>
  <c r="N103" i="1"/>
  <c r="N104" i="1"/>
  <c r="N105" i="1"/>
  <c r="N106" i="1"/>
  <c r="N107" i="1"/>
  <c r="N108" i="1"/>
  <c r="N109" i="1"/>
  <c r="N110" i="1"/>
  <c r="N111" i="1"/>
  <c r="N112" i="1"/>
  <c r="N113" i="1"/>
  <c r="N114" i="1"/>
  <c r="N115" i="1"/>
  <c r="N116" i="1"/>
  <c r="N117" i="1"/>
  <c r="N118" i="1"/>
  <c r="N119" i="1"/>
  <c r="N120" i="1"/>
  <c r="N121" i="1"/>
  <c r="N122" i="1"/>
  <c r="N123" i="1"/>
  <c r="N124" i="1"/>
  <c r="N125" i="1"/>
  <c r="N126" i="1"/>
  <c r="N127" i="1"/>
  <c r="N128" i="1"/>
  <c r="N129" i="1"/>
  <c r="N130" i="1"/>
  <c r="N131" i="1"/>
  <c r="N132" i="1"/>
  <c r="N133" i="1"/>
  <c r="N134" i="1"/>
  <c r="N135" i="1"/>
  <c r="N136" i="1"/>
  <c r="N137" i="1"/>
  <c r="N138" i="1"/>
  <c r="N139" i="1"/>
  <c r="N140" i="1"/>
  <c r="N141" i="1"/>
  <c r="N142" i="1"/>
  <c r="N143" i="1"/>
  <c r="N144" i="1"/>
  <c r="N145" i="1"/>
  <c r="N146" i="1"/>
  <c r="N147" i="1"/>
  <c r="N148" i="1"/>
  <c r="N149" i="1"/>
  <c r="N150" i="1"/>
  <c r="N151" i="1"/>
  <c r="N152" i="1"/>
  <c r="N153" i="1"/>
  <c r="N154" i="1"/>
  <c r="N155" i="1"/>
  <c r="N156" i="1"/>
  <c r="N157" i="1"/>
  <c r="N5" i="1"/>
  <c r="L6" i="1"/>
  <c r="L7" i="1"/>
  <c r="L8" i="1"/>
  <c r="L9" i="1"/>
  <c r="L10" i="1"/>
  <c r="L11" i="1"/>
  <c r="L12" i="1"/>
  <c r="L13" i="1"/>
  <c r="L14" i="1"/>
  <c r="L15" i="1"/>
  <c r="L16" i="1"/>
  <c r="L17" i="1"/>
  <c r="L18" i="1"/>
  <c r="L19" i="1"/>
  <c r="L20" i="1"/>
  <c r="L21" i="1"/>
  <c r="L22" i="1"/>
  <c r="L23" i="1"/>
  <c r="L24" i="1"/>
  <c r="L25" i="1"/>
  <c r="L26" i="1"/>
  <c r="L27" i="1"/>
  <c r="L28" i="1"/>
  <c r="L29" i="1"/>
  <c r="L30" i="1"/>
  <c r="L31" i="1"/>
  <c r="L32" i="1"/>
  <c r="L33" i="1"/>
  <c r="L34" i="1"/>
  <c r="L35" i="1"/>
  <c r="L36" i="1"/>
  <c r="L37" i="1"/>
  <c r="L38" i="1"/>
  <c r="L39" i="1"/>
  <c r="L40" i="1"/>
  <c r="L41" i="1"/>
  <c r="L42" i="1"/>
  <c r="L43" i="1"/>
  <c r="L44" i="1"/>
  <c r="L45" i="1"/>
  <c r="L46" i="1"/>
  <c r="L47" i="1"/>
  <c r="L48" i="1"/>
  <c r="L49" i="1"/>
  <c r="L50" i="1"/>
  <c r="L51" i="1"/>
  <c r="L52" i="1"/>
  <c r="L53" i="1"/>
  <c r="L54" i="1"/>
  <c r="L55" i="1"/>
  <c r="L56" i="1"/>
  <c r="L57" i="1"/>
  <c r="L58" i="1"/>
  <c r="L59" i="1"/>
  <c r="L60" i="1"/>
  <c r="L61" i="1"/>
  <c r="L62" i="1"/>
  <c r="L63" i="1"/>
  <c r="L64" i="1"/>
  <c r="L65" i="1"/>
  <c r="L66" i="1"/>
  <c r="L67" i="1"/>
  <c r="L68" i="1"/>
  <c r="L69" i="1"/>
  <c r="L70" i="1"/>
  <c r="L71" i="1"/>
  <c r="L72" i="1"/>
  <c r="L73" i="1"/>
  <c r="L74" i="1"/>
  <c r="L75" i="1"/>
  <c r="L76" i="1"/>
  <c r="L77" i="1"/>
  <c r="L78" i="1"/>
  <c r="L79" i="1"/>
  <c r="L80" i="1"/>
  <c r="L81" i="1"/>
  <c r="L82" i="1"/>
  <c r="L83" i="1"/>
  <c r="L84" i="1"/>
  <c r="L85" i="1"/>
  <c r="L86" i="1"/>
  <c r="L87" i="1"/>
  <c r="L88" i="1"/>
  <c r="L89" i="1"/>
  <c r="L90" i="1"/>
  <c r="L91" i="1"/>
  <c r="L92" i="1"/>
  <c r="L93" i="1"/>
  <c r="L94" i="1"/>
  <c r="L95" i="1"/>
  <c r="L96" i="1"/>
  <c r="L97" i="1"/>
  <c r="L98" i="1"/>
  <c r="L99" i="1"/>
  <c r="L100" i="1"/>
  <c r="L101" i="1"/>
  <c r="L102" i="1"/>
  <c r="L103" i="1"/>
  <c r="L104" i="1"/>
  <c r="L105" i="1"/>
  <c r="L106" i="1"/>
  <c r="L107" i="1"/>
  <c r="L108" i="1"/>
  <c r="L109" i="1"/>
  <c r="L110" i="1"/>
  <c r="L111" i="1"/>
  <c r="L112" i="1"/>
  <c r="L113" i="1"/>
  <c r="L114" i="1"/>
  <c r="L115" i="1"/>
  <c r="L116" i="1"/>
  <c r="L117" i="1"/>
  <c r="L118" i="1"/>
  <c r="L119" i="1"/>
  <c r="L120" i="1"/>
  <c r="L121" i="1"/>
  <c r="L122" i="1"/>
  <c r="L123" i="1"/>
  <c r="L124" i="1"/>
  <c r="L125" i="1"/>
  <c r="L126" i="1"/>
  <c r="L127" i="1"/>
  <c r="L128" i="1"/>
  <c r="L129" i="1"/>
  <c r="L130" i="1"/>
  <c r="L131" i="1"/>
  <c r="L132" i="1"/>
  <c r="L133" i="1"/>
  <c r="L134" i="1"/>
  <c r="L135" i="1"/>
  <c r="L136" i="1"/>
  <c r="L137" i="1"/>
  <c r="L138" i="1"/>
  <c r="L139" i="1"/>
  <c r="L140" i="1"/>
  <c r="L141" i="1"/>
  <c r="L142" i="1"/>
  <c r="L143" i="1"/>
  <c r="L144" i="1"/>
  <c r="L145" i="1"/>
  <c r="L146" i="1"/>
  <c r="L147" i="1"/>
  <c r="L148" i="1"/>
  <c r="L149" i="1"/>
  <c r="L150" i="1"/>
  <c r="L151" i="1"/>
  <c r="L152" i="1"/>
  <c r="L153" i="1"/>
  <c r="L154" i="1"/>
  <c r="L155" i="1"/>
  <c r="L156" i="1"/>
  <c r="L157" i="1"/>
  <c r="L5" i="1"/>
  <c r="J6" i="1"/>
  <c r="J7" i="1"/>
  <c r="J8" i="1"/>
  <c r="J9" i="1"/>
  <c r="J10" i="1"/>
  <c r="J11" i="1"/>
  <c r="J12" i="1"/>
  <c r="J13" i="1"/>
  <c r="J14" i="1"/>
  <c r="J15" i="1"/>
  <c r="J16" i="1"/>
  <c r="J17" i="1"/>
  <c r="J18" i="1"/>
  <c r="J19" i="1"/>
  <c r="J20" i="1"/>
  <c r="J21" i="1"/>
  <c r="J22" i="1"/>
  <c r="J23" i="1"/>
  <c r="J24" i="1"/>
  <c r="J25" i="1"/>
  <c r="J26" i="1"/>
  <c r="J27" i="1"/>
  <c r="J28" i="1"/>
  <c r="J29" i="1"/>
  <c r="J30" i="1"/>
  <c r="J31" i="1"/>
  <c r="J32" i="1"/>
  <c r="J33" i="1"/>
  <c r="J34" i="1"/>
  <c r="J35" i="1"/>
  <c r="J36" i="1"/>
  <c r="J37" i="1"/>
  <c r="J38" i="1"/>
  <c r="J39" i="1"/>
  <c r="J40" i="1"/>
  <c r="J41" i="1"/>
  <c r="J42" i="1"/>
  <c r="J43" i="1"/>
  <c r="J44" i="1"/>
  <c r="J45" i="1"/>
  <c r="J46" i="1"/>
  <c r="J47" i="1"/>
  <c r="J48" i="1"/>
  <c r="J49" i="1"/>
  <c r="J50" i="1"/>
  <c r="J51" i="1"/>
  <c r="J52" i="1"/>
  <c r="J53" i="1"/>
  <c r="J54" i="1"/>
  <c r="J55" i="1"/>
  <c r="J56" i="1"/>
  <c r="J57" i="1"/>
  <c r="J58" i="1"/>
  <c r="J59" i="1"/>
  <c r="J60" i="1"/>
  <c r="J61" i="1"/>
  <c r="J62" i="1"/>
  <c r="J63" i="1"/>
  <c r="J64" i="1"/>
  <c r="J65" i="1"/>
  <c r="J66" i="1"/>
  <c r="J67" i="1"/>
  <c r="J68" i="1"/>
  <c r="J69" i="1"/>
  <c r="J70" i="1"/>
  <c r="J71" i="1"/>
  <c r="J72" i="1"/>
  <c r="J73" i="1"/>
  <c r="J74" i="1"/>
  <c r="J75" i="1"/>
  <c r="J76" i="1"/>
  <c r="J77" i="1"/>
  <c r="J78" i="1"/>
  <c r="J79" i="1"/>
  <c r="J80" i="1"/>
  <c r="J81" i="1"/>
  <c r="J82" i="1"/>
  <c r="J83" i="1"/>
  <c r="J84" i="1"/>
  <c r="J85" i="1"/>
  <c r="J86" i="1"/>
  <c r="J87" i="1"/>
  <c r="J88" i="1"/>
  <c r="J89" i="1"/>
  <c r="J90" i="1"/>
  <c r="J91" i="1"/>
  <c r="J92" i="1"/>
  <c r="J93" i="1"/>
  <c r="J94" i="1"/>
  <c r="J95" i="1"/>
  <c r="J96" i="1"/>
  <c r="J97" i="1"/>
  <c r="J98" i="1"/>
  <c r="J99" i="1"/>
  <c r="J100" i="1"/>
  <c r="J101" i="1"/>
  <c r="J102" i="1"/>
  <c r="J103" i="1"/>
  <c r="J104" i="1"/>
  <c r="J105" i="1"/>
  <c r="J106" i="1"/>
  <c r="J107" i="1"/>
  <c r="J108" i="1"/>
  <c r="J109" i="1"/>
  <c r="J110" i="1"/>
  <c r="J111" i="1"/>
  <c r="J112" i="1"/>
  <c r="J113" i="1"/>
  <c r="J114" i="1"/>
  <c r="J115" i="1"/>
  <c r="J116" i="1"/>
  <c r="J117" i="1"/>
  <c r="J118" i="1"/>
  <c r="J119" i="1"/>
  <c r="J120" i="1"/>
  <c r="J121" i="1"/>
  <c r="J122" i="1"/>
  <c r="J123" i="1"/>
  <c r="J124" i="1"/>
  <c r="J125" i="1"/>
  <c r="J126" i="1"/>
  <c r="J127" i="1"/>
  <c r="J128" i="1"/>
  <c r="J129" i="1"/>
  <c r="J130" i="1"/>
  <c r="J131" i="1"/>
  <c r="J132" i="1"/>
  <c r="J133" i="1"/>
  <c r="J134" i="1"/>
  <c r="J135" i="1"/>
  <c r="J136" i="1"/>
  <c r="J137" i="1"/>
  <c r="J138" i="1"/>
  <c r="J139" i="1"/>
  <c r="J140" i="1"/>
  <c r="J141" i="1"/>
  <c r="J142" i="1"/>
  <c r="J143" i="1"/>
  <c r="J144" i="1"/>
  <c r="J145" i="1"/>
  <c r="J146" i="1"/>
  <c r="J147" i="1"/>
  <c r="J148" i="1"/>
  <c r="J149" i="1"/>
  <c r="J150" i="1"/>
  <c r="J151" i="1"/>
  <c r="J152" i="1"/>
  <c r="J153" i="1"/>
  <c r="J154" i="1"/>
  <c r="J155" i="1"/>
  <c r="J156" i="1"/>
  <c r="J157" i="1"/>
  <c r="J5" i="1"/>
  <c r="H6" i="1"/>
  <c r="H7" i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H37" i="1"/>
  <c r="H38" i="1"/>
  <c r="H39" i="1"/>
  <c r="H40" i="1"/>
  <c r="H41" i="1"/>
  <c r="H42" i="1"/>
  <c r="H43" i="1"/>
  <c r="H44" i="1"/>
  <c r="H45" i="1"/>
  <c r="H46" i="1"/>
  <c r="H47" i="1"/>
  <c r="H48" i="1"/>
  <c r="H49" i="1"/>
  <c r="H50" i="1"/>
  <c r="H51" i="1"/>
  <c r="H52" i="1"/>
  <c r="H53" i="1"/>
  <c r="H54" i="1"/>
  <c r="H55" i="1"/>
  <c r="H56" i="1"/>
  <c r="H57" i="1"/>
  <c r="H58" i="1"/>
  <c r="H59" i="1"/>
  <c r="H60" i="1"/>
  <c r="H61" i="1"/>
  <c r="H62" i="1"/>
  <c r="H63" i="1"/>
  <c r="H64" i="1"/>
  <c r="H65" i="1"/>
  <c r="H66" i="1"/>
  <c r="H67" i="1"/>
  <c r="H68" i="1"/>
  <c r="H69" i="1"/>
  <c r="H70" i="1"/>
  <c r="H71" i="1"/>
  <c r="H72" i="1"/>
  <c r="H73" i="1"/>
  <c r="H74" i="1"/>
  <c r="H75" i="1"/>
  <c r="H76" i="1"/>
  <c r="H77" i="1"/>
  <c r="H78" i="1"/>
  <c r="H79" i="1"/>
  <c r="H80" i="1"/>
  <c r="H81" i="1"/>
  <c r="H82" i="1"/>
  <c r="H83" i="1"/>
  <c r="H84" i="1"/>
  <c r="H85" i="1"/>
  <c r="H86" i="1"/>
  <c r="H87" i="1"/>
  <c r="H88" i="1"/>
  <c r="H89" i="1"/>
  <c r="H90" i="1"/>
  <c r="H91" i="1"/>
  <c r="H92" i="1"/>
  <c r="H93" i="1"/>
  <c r="H94" i="1"/>
  <c r="H95" i="1"/>
  <c r="H96" i="1"/>
  <c r="H97" i="1"/>
  <c r="H98" i="1"/>
  <c r="H99" i="1"/>
  <c r="H100" i="1"/>
  <c r="H101" i="1"/>
  <c r="H102" i="1"/>
  <c r="H103" i="1"/>
  <c r="H104" i="1"/>
  <c r="H105" i="1"/>
  <c r="H106" i="1"/>
  <c r="H107" i="1"/>
  <c r="H108" i="1"/>
  <c r="H109" i="1"/>
  <c r="H110" i="1"/>
  <c r="H111" i="1"/>
  <c r="H112" i="1"/>
  <c r="H113" i="1"/>
  <c r="H114" i="1"/>
  <c r="H115" i="1"/>
  <c r="H116" i="1"/>
  <c r="H117" i="1"/>
  <c r="H118" i="1"/>
  <c r="H119" i="1"/>
  <c r="H120" i="1"/>
  <c r="H121" i="1"/>
  <c r="H122" i="1"/>
  <c r="H123" i="1"/>
  <c r="H124" i="1"/>
  <c r="H125" i="1"/>
  <c r="H126" i="1"/>
  <c r="H127" i="1"/>
  <c r="H128" i="1"/>
  <c r="H129" i="1"/>
  <c r="H130" i="1"/>
  <c r="H131" i="1"/>
  <c r="H132" i="1"/>
  <c r="H133" i="1"/>
  <c r="H134" i="1"/>
  <c r="H135" i="1"/>
  <c r="H136" i="1"/>
  <c r="H137" i="1"/>
  <c r="H138" i="1"/>
  <c r="H139" i="1"/>
  <c r="H140" i="1"/>
  <c r="H141" i="1"/>
  <c r="H142" i="1"/>
  <c r="H143" i="1"/>
  <c r="H144" i="1"/>
  <c r="H145" i="1"/>
  <c r="H146" i="1"/>
  <c r="H147" i="1"/>
  <c r="H148" i="1"/>
  <c r="H149" i="1"/>
  <c r="H150" i="1"/>
  <c r="H151" i="1"/>
  <c r="H152" i="1"/>
  <c r="H153" i="1"/>
  <c r="H154" i="1"/>
  <c r="H155" i="1"/>
  <c r="H156" i="1"/>
  <c r="H157" i="1"/>
  <c r="H5" i="1"/>
  <c r="F6" i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51" i="1"/>
  <c r="F52" i="1"/>
  <c r="F53" i="1"/>
  <c r="F54" i="1"/>
  <c r="F55" i="1"/>
  <c r="F56" i="1"/>
  <c r="F57" i="1"/>
  <c r="F58" i="1"/>
  <c r="F59" i="1"/>
  <c r="F60" i="1"/>
  <c r="F61" i="1"/>
  <c r="F62" i="1"/>
  <c r="F63" i="1"/>
  <c r="F64" i="1"/>
  <c r="F65" i="1"/>
  <c r="F66" i="1"/>
  <c r="F67" i="1"/>
  <c r="F68" i="1"/>
  <c r="F69" i="1"/>
  <c r="F70" i="1"/>
  <c r="F71" i="1"/>
  <c r="F72" i="1"/>
  <c r="F73" i="1"/>
  <c r="F74" i="1"/>
  <c r="F75" i="1"/>
  <c r="F76" i="1"/>
  <c r="F77" i="1"/>
  <c r="F78" i="1"/>
  <c r="F79" i="1"/>
  <c r="F80" i="1"/>
  <c r="F81" i="1"/>
  <c r="F82" i="1"/>
  <c r="F83" i="1"/>
  <c r="F84" i="1"/>
  <c r="F85" i="1"/>
  <c r="F86" i="1"/>
  <c r="F87" i="1"/>
  <c r="F88" i="1"/>
  <c r="F89" i="1"/>
  <c r="F90" i="1"/>
  <c r="F91" i="1"/>
  <c r="F92" i="1"/>
  <c r="F93" i="1"/>
  <c r="F94" i="1"/>
  <c r="F95" i="1"/>
  <c r="F96" i="1"/>
  <c r="F97" i="1"/>
  <c r="F98" i="1"/>
  <c r="F99" i="1"/>
  <c r="F100" i="1"/>
  <c r="F101" i="1"/>
  <c r="F102" i="1"/>
  <c r="F103" i="1"/>
  <c r="F104" i="1"/>
  <c r="F105" i="1"/>
  <c r="F106" i="1"/>
  <c r="F107" i="1"/>
  <c r="F108" i="1"/>
  <c r="F109" i="1"/>
  <c r="F110" i="1"/>
  <c r="F111" i="1"/>
  <c r="F112" i="1"/>
  <c r="F113" i="1"/>
  <c r="F114" i="1"/>
  <c r="F115" i="1"/>
  <c r="F116" i="1"/>
  <c r="F117" i="1"/>
  <c r="F118" i="1"/>
  <c r="F119" i="1"/>
  <c r="F120" i="1"/>
  <c r="F121" i="1"/>
  <c r="F122" i="1"/>
  <c r="F123" i="1"/>
  <c r="F124" i="1"/>
  <c r="F125" i="1"/>
  <c r="F126" i="1"/>
  <c r="F127" i="1"/>
  <c r="F128" i="1"/>
  <c r="F129" i="1"/>
  <c r="F130" i="1"/>
  <c r="F131" i="1"/>
  <c r="F132" i="1"/>
  <c r="F133" i="1"/>
  <c r="F134" i="1"/>
  <c r="F135" i="1"/>
  <c r="F136" i="1"/>
  <c r="F137" i="1"/>
  <c r="F138" i="1"/>
  <c r="F139" i="1"/>
  <c r="F140" i="1"/>
  <c r="F141" i="1"/>
  <c r="F142" i="1"/>
  <c r="F143" i="1"/>
  <c r="F144" i="1"/>
  <c r="F145" i="1"/>
  <c r="F146" i="1"/>
  <c r="F147" i="1"/>
  <c r="F148" i="1"/>
  <c r="F149" i="1"/>
  <c r="F150" i="1"/>
  <c r="F151" i="1"/>
  <c r="F152" i="1"/>
  <c r="F153" i="1"/>
  <c r="F154" i="1"/>
  <c r="F155" i="1"/>
  <c r="F156" i="1"/>
  <c r="F157" i="1"/>
  <c r="F5" i="1"/>
  <c r="AE159" i="1" l="1"/>
  <c r="AE160" i="1" l="1"/>
</calcChain>
</file>

<file path=xl/sharedStrings.xml><?xml version="1.0" encoding="utf-8"?>
<sst xmlns="http://schemas.openxmlformats.org/spreadsheetml/2006/main" count="343" uniqueCount="194">
  <si>
    <t>€/m2</t>
  </si>
  <si>
    <t>MOQUETA FERIAL SUELO (CON PLÁSTICO PROTECTOR)</t>
  </si>
  <si>
    <t>RÓTULO LETRA ADHESIVA ESTÁNDAR (MÁX. 20 LETRAS)</t>
  </si>
  <si>
    <t>TARIMA MODULAR DE 10 CM. DE ALTURA ENMOQUETADA</t>
  </si>
  <si>
    <t>TARIMA MODULAR DE 10 CM. DE ALTURA MELAMINADA</t>
  </si>
  <si>
    <t>El ofertante únicamente deberá cumplimentar las celdas de precios unitarios con fondo AZUL.</t>
  </si>
  <si>
    <t>PODIUM 50X50X50  (MADERA)</t>
  </si>
  <si>
    <t>PODIUM 50X50X75  (MADERA)</t>
  </si>
  <si>
    <t>PODIUM 50X50X100  (MADERA)</t>
  </si>
  <si>
    <t>ARMARIO BAJO 100 x 50 x 60 (MADERA)</t>
  </si>
  <si>
    <t>CAMBIO COLOR PINTURA</t>
  </si>
  <si>
    <t xml:space="preserve">CORTINA </t>
  </si>
  <si>
    <t>ESTANTE EN PARED 100X30 HORIZONTAL (MADERA)</t>
  </si>
  <si>
    <t>ESTANTE EN PARED 100X50 HORIZONTAL  (MADERA)</t>
  </si>
  <si>
    <t>ESTANTE EN PARED 100X30 INCLINADO (MADERA)</t>
  </si>
  <si>
    <t xml:space="preserve">LOGOTIPO </t>
  </si>
  <si>
    <t xml:space="preserve">MOSTRADOR 100X50X100 (MADERA) </t>
  </si>
  <si>
    <t>MURO AGLOMERADO (10-20 CM) PINTADO  HASTA 1,22 M ALTURA</t>
  </si>
  <si>
    <t>MURO AGLOMERADO (10-20 CM) PINTADO  HASTA 2,44 M ALTURA</t>
  </si>
  <si>
    <t>MURO AGLOMERADO (10-20 CM) PINTADO  HASTA 3,00 M ALTURA</t>
  </si>
  <si>
    <t>MURO AGLOMERADO (10-20 CM) PINTADO  HASTA 3,66 M ALTURA</t>
  </si>
  <si>
    <t>PANEL AGLOMERADO PINTADO  HASTA 1,22 M ALTURA</t>
  </si>
  <si>
    <t>PANEL AGLOMERADO PINTADO  HASTA 2,44 M ALTURA</t>
  </si>
  <si>
    <t>PANEL AGLOMERADO PINTADO  HASTA 3,00 M ALTURA</t>
  </si>
  <si>
    <t>PANEL AGLOMERADO PINTADO  HASTA 3,66 M ALTURA</t>
  </si>
  <si>
    <t>PUERTA CON LLAVE (MADERA)</t>
  </si>
  <si>
    <t>PUERTA EMERGENCIA DOBLE</t>
  </si>
  <si>
    <t>TECHO TELA BLANCA</t>
  </si>
  <si>
    <t>BANDEROLA (40 x 50 cm.)</t>
  </si>
  <si>
    <t xml:space="preserve">BASTIDOR DE ALUMINIO </t>
  </si>
  <si>
    <t>ESPEJO EN PARED</t>
  </si>
  <si>
    <t>ESTANTE EN PARED 100 X 30 HORIZONTAL</t>
  </si>
  <si>
    <t>ESTANTE EN PARED 100 X 30 INCLINADO</t>
  </si>
  <si>
    <t>ESTANTE EN PARED 100 X 50 HORIZONTAL</t>
  </si>
  <si>
    <t>MOSTRADOR 100 X 50 X 100</t>
  </si>
  <si>
    <t>MOSTRADOR VITRINA</t>
  </si>
  <si>
    <t>PANEL ACRISTALADO 1ML.</t>
  </si>
  <si>
    <t>PANEL MELAMINADO 1ML</t>
  </si>
  <si>
    <t>PERCHERO EN PARED</t>
  </si>
  <si>
    <t>PODIUM 50 X 50 X 100</t>
  </si>
  <si>
    <t>PODIUM 50 X 50 X 50</t>
  </si>
  <si>
    <t>PODIUM 50 X 50 X 75</t>
  </si>
  <si>
    <t>PUERTA ACRISTALADA  CON LLAVE</t>
  </si>
  <si>
    <t>PUERTA CON LLAVE</t>
  </si>
  <si>
    <t xml:space="preserve">TAPIZADO DE PAREDES </t>
  </si>
  <si>
    <t xml:space="preserve">TECHO RETICULADO CUBIERTO 1 X1 </t>
  </si>
  <si>
    <t>VITRINA 100 X 100 CON LUZ (CONEXIÓN INCLUIDA)</t>
  </si>
  <si>
    <t>VITRINA 100 X 50 CON LUZ (CONEXIÓN INCLUIDA)</t>
  </si>
  <si>
    <t>€/Ud.</t>
  </si>
  <si>
    <t>€/Ml.</t>
  </si>
  <si>
    <t>ENCHUFE MONOFÁSICO HASTA 3.500 W CABLE HASTA 10 M  (CUADRO NO INCLUIDO)</t>
  </si>
  <si>
    <t>ENCHUFE TRIFASICO HASTA 9.000 W. DE 10 M DE LONGITUD CON CETAC DE 16 AMPERIOS MACHO Y HEMBRA EN LOS EXTREMOS (CUADRO NO INCLUIDO)</t>
  </si>
  <si>
    <t>ENCHUFE TRIFASICO HASTA 18.000 W. DE 10 M DE LONGITUD CON CETAC DE 32 AMPERIOS MACHO Y HEMBRA EN LOS EXTREMOS (CUADRO NO INCLUIDO)</t>
  </si>
  <si>
    <t>ENCHUFE TRIFASICO HASTA 37.000 W. DE 10 M DE LONGITUD CON CETAC DE 63 AMPERIOS MACHO Y HEMBRA EN LOS EXTREMOS (CUADRO NO INCLUIDO)</t>
  </si>
  <si>
    <t>FOCO LED EN CARRIL</t>
  </si>
  <si>
    <t>FOCO LED CON BRAZO</t>
  </si>
  <si>
    <t>PUERTA DOBLE CON LLAVE</t>
  </si>
  <si>
    <t>VIGA SUPLEMENTARIA (MADERA)</t>
  </si>
  <si>
    <t>BASE DE ENCHUFE CUÁDRUPLE HASTA 3.500 W CABLE HASTA 10 M (CUADRO NO INCLUIDO)</t>
  </si>
  <si>
    <t>BASE DE ENCHUFE DOBLE HASTA 3.500 W CABLE HASTA 10 M  (CUADRO NO INCLUIDO)</t>
  </si>
  <si>
    <t>BASE DE ENCHUFE TRIPLE HASTA 3.500 W CABLE HASTA 10 M  (CUADRO NO INCLUIDO)</t>
  </si>
  <si>
    <t xml:space="preserve">ENTRAMADO DE TECHO </t>
  </si>
  <si>
    <t>HORA TÉCNICO (MINIMO 1 h.)</t>
  </si>
  <si>
    <t>€/h</t>
  </si>
  <si>
    <t>PANEL MELAMINADO DE DIFERENTE COLOR</t>
  </si>
  <si>
    <t xml:space="preserve">PERCHERO MOVIL </t>
  </si>
  <si>
    <t xml:space="preserve">PUERTA DOBLE CON LLAVE (MADERA) </t>
  </si>
  <si>
    <t>€/ml.</t>
  </si>
  <si>
    <t>VALLA DE 1,00 M DE ALTO DE MODULAR DE MELAMINA ABIERTO INCLUSO COSTILLAS O CUBOS DE SUJECCIÓN</t>
  </si>
  <si>
    <t xml:space="preserve">TARIMA DE MADERA DE 21 A 40 CMS DE ALTURA INCLUSO PASO DE INSTALACIONES </t>
  </si>
  <si>
    <t>ARCO LUNCH</t>
  </si>
  <si>
    <t>BANCO DE MADERA PINTADO (200X45X45cm)</t>
  </si>
  <si>
    <t>BARRA DE 110 CMS DE ALTO, 50 DE FONDO CON PATAS PARA ENCASTRADO DE CARGADOR</t>
  </si>
  <si>
    <t>BARRA DE BAR</t>
  </si>
  <si>
    <t>BARRA DE BAR DE 110 CMS DE ALTO CON TAPA SUPERIOR PINTADA EN ESMALTE, Y PIES CON UNA SEPARACION MINIMA DE 125 CMS SIN ENTREPAÑOS</t>
  </si>
  <si>
    <t>CAJA DE LUZ DE 100X100 INCLUIDA ILUMINACIÓN INTERIOR Y JUNQUILLOS (NO LONA BACKLIGHT)</t>
  </si>
  <si>
    <t>CONTRABARRA DE BAR DE 80 CMS DE ALTO Y 60 DE FONDO INCLUSO BALDAS INTERMEDIAS</t>
  </si>
  <si>
    <t>DINTEL</t>
  </si>
  <si>
    <t xml:space="preserve">ENCASTRADO PLACAS CARGADOR INCLUSO CORTE DE TABLERO </t>
  </si>
  <si>
    <t>ESTANTERIA PREMIUM ( INCLUIDOS 2 ESTANTES)</t>
  </si>
  <si>
    <t xml:space="preserve">FLUORESCENTE 40-60 W </t>
  </si>
  <si>
    <t xml:space="preserve">HALOGENUROS 150 W </t>
  </si>
  <si>
    <t>INSTALACION DE LONAS</t>
  </si>
  <si>
    <t>JARDINERA DE 20 CMS DE ANCHO, 100 DE ALTO Y HUECO JARDINERA DE 20X20</t>
  </si>
  <si>
    <t>JARDINERA DE 20 CMS DE ANCHO, HASTA 122 DE ALTO Y HUECO JARDINERA DE 20X20</t>
  </si>
  <si>
    <t>JARDINERA DE 30 CMS DE ANCHO, HASTA 122 DE ALTO Y HUECO JARDINERA DE 20X20</t>
  </si>
  <si>
    <t>LISTON DE MADERA DE PINO 5X5</t>
  </si>
  <si>
    <t>LONETA BLANCA/NEGRA</t>
  </si>
  <si>
    <t>LONETA COLOR A ELEGIR</t>
  </si>
  <si>
    <t>MUEBLE REVISTERO CON ILUMINACION (SEGÚN DISEÑO)</t>
  </si>
  <si>
    <t>MURO ACRISTALADO HASTA 2,44M DE ALTURA</t>
  </si>
  <si>
    <t xml:space="preserve">MURO ACRISTALADO HASTA 3,00 DE ALTURA </t>
  </si>
  <si>
    <t xml:space="preserve">MURO ACRISTALADO HASTA 3,66 DE ALTURA </t>
  </si>
  <si>
    <t>MURO AGLOMERADO (21-40 CM) PINTADO  HASTA 1,22 M ALTURA</t>
  </si>
  <si>
    <t>MURO AGLOMERADO (21-40 CM) PINTADO  HASTA 2,44 M ALTURA</t>
  </si>
  <si>
    <t>MURO AGLOMERADO (21-40 CM) PINTADO  HASTA 3,00 M ALTURA</t>
  </si>
  <si>
    <t>MURO AGLOMERADO (21-40 CM) PINTADO  HASTA 3,66 M ALTURA</t>
  </si>
  <si>
    <t>MURO AGLOMERADO (41-100 CM) PINTADO  HASTA 1,22 M ALTURA</t>
  </si>
  <si>
    <t>MURO AGLOMERADO (41-100 CM) PINTADO  HASTA 2,44 M ALTURA</t>
  </si>
  <si>
    <t>MURO AGLOMERADO (41-100 CM) PINTADO  HASTA 3,00 M ALTURA</t>
  </si>
  <si>
    <t>MURO AGLOMERADO (41-100 CM) PINTADO  HASTA 3,66 M ALTURA</t>
  </si>
  <si>
    <t xml:space="preserve">MURO DE 3,00 M DE ALTURA CON LAMAS DE 10 CMS A 30º EN DOS METROS DE ALTURA </t>
  </si>
  <si>
    <t xml:space="preserve">MURO DE 3,66 M DE ALTURA CON LAMAS DE 10 CMS A 30º EN DOS METROS DE ALTURA </t>
  </si>
  <si>
    <t>MURO EN TELA BLANCA HASTA 2,44M DE ALTURA</t>
  </si>
  <si>
    <t>MURO EN TELA BLANCA HASTA 3,00M DE ALTURA</t>
  </si>
  <si>
    <t>MURO EN TELA IMPRESA HASTA 2,44M DE ALTURA</t>
  </si>
  <si>
    <t>MURO EN TELA IMPRESA HASTA 3,00M DE ALTURA</t>
  </si>
  <si>
    <t xml:space="preserve">PIE DE MADERA DE 1,00 M DE ALTO CON TRES LINEAS DE CABLE DE ACERO DE 3 MM </t>
  </si>
  <si>
    <t>PIE DE MADERA DE 1,00 M DE ALTO CON TRES LINEAS DE CUERDA TIPO SOGA DE 6 MM</t>
  </si>
  <si>
    <t>PINTURA DISEÑO (FRANJAS, TRIANGULOS Y FORMAS RECTAS)</t>
  </si>
  <si>
    <t>PODIUM 30X30X100 MADERA</t>
  </si>
  <si>
    <t>PODIUM 50X200X45 MADERA</t>
  </si>
  <si>
    <t>PODIUM DE 40X40X40 DE MADERA INSTALADO EN PARED A MODO DE CASILLERO</t>
  </si>
  <si>
    <t>PODIUM DE MADERA DE 1 X 1 X1 REFORZADO</t>
  </si>
  <si>
    <t xml:space="preserve">PUERTA ALUMINIO DOBLE </t>
  </si>
  <si>
    <t>RAMPA DE MADERA DE 21 A 40 CMS DE ALTURA</t>
  </si>
  <si>
    <t>RAMPA DE MADERA HASTA 20 CMS DE ALTURA</t>
  </si>
  <si>
    <t>RANURA EN TABLERO DE MADERA DE 2,44 ALTURA INCLUIDO LUZ LED RGB Y TRANSFORMADOR</t>
  </si>
  <si>
    <t>RANURA EN TABLERO DE MADERA DE 3,00 ALTURA INCLUIDO LUZ LED RGB Y TRANSFORMADOR</t>
  </si>
  <si>
    <t>RANURA EN TABLERO DE MADERA DE 3,66 ALTURA INCLUIDO LUZ LED RGB Y TRANSFORMADOR</t>
  </si>
  <si>
    <t xml:space="preserve">TABLERO CORTADO CON CORTE MATRICIAL DE 16 MM DE ESPESOR COLOCADO SOBRE MURO </t>
  </si>
  <si>
    <t>TARIMA CIRCULAR DE 21 A 40 CMS DE ALTURA</t>
  </si>
  <si>
    <t>TARIMA CIRCULAR HASTA 20 CMS DE ALTURA</t>
  </si>
  <si>
    <t xml:space="preserve">TARIMA DE MADERA DE 11 A 20 CMS DE ALTURA INCLUSO PASO DE INSTALACIONES </t>
  </si>
  <si>
    <t>TELA ALGODÓN BLANCA/NEGRA</t>
  </si>
  <si>
    <t>TELA ALGODÓN COLOR A ELEGIR</t>
  </si>
  <si>
    <t>TELA OCURANTE  COLOR A ELEGIR</t>
  </si>
  <si>
    <t>TELA OCURANTE BLANCA/NEGRA</t>
  </si>
  <si>
    <t>TELA POLIESTER BLANCA/NEGRA</t>
  </si>
  <si>
    <t>TELA POLIESTER COLOR A ELEGIR</t>
  </si>
  <si>
    <t>TELA REJILLA 3X3 MM</t>
  </si>
  <si>
    <t xml:space="preserve">TELA SERIGRAFIADA </t>
  </si>
  <si>
    <t xml:space="preserve">TELA SIN SERIGRAFÍA </t>
  </si>
  <si>
    <t>TOCADOR COMPUESTO DE MESA DE APOYO Y ESPEJO</t>
  </si>
  <si>
    <t xml:space="preserve">VALLA DE 1,00 M DE ALTO DE MODULAR DE MELAMINA CIEGA INCLUSO COSTILLAS O CUBOS DE SUJECCIÓN </t>
  </si>
  <si>
    <t>VISILLO BLANCO/NEGRO</t>
  </si>
  <si>
    <t>CUADRO+CONECTOR+CERTIFICADO HASTA 3KW</t>
  </si>
  <si>
    <t>CUADRO+CONECTOR+CERTIFICADO HASTA 5KW</t>
  </si>
  <si>
    <t>CUADRO+CONECTOR+CERTIFICADO HASTA 9KW</t>
  </si>
  <si>
    <t>CUADRO+CONECTOR+CERTIFICADO HASTA 18KW</t>
  </si>
  <si>
    <t>CUADRO+CONECTOR+CERTIFICADO HASTA 35KW</t>
  </si>
  <si>
    <t>INTERRUPTOR GENARAL+CONECTOR+CERTIFICADO HASTA 80KW</t>
  </si>
  <si>
    <t>FORO</t>
  </si>
  <si>
    <t>FIRST COLLECTOR</t>
  </si>
  <si>
    <t xml:space="preserve">SALA FUNDACION </t>
  </si>
  <si>
    <t>SALA PRESENTACIONES</t>
  </si>
  <si>
    <t xml:space="preserve">CURVO DE 10 A 20 CMS HASTA 1,22 DE ALTO </t>
  </si>
  <si>
    <t xml:space="preserve">CURVO DE 10 A 20 CMS HASTA 2,44 DE ALTO </t>
  </si>
  <si>
    <t xml:space="preserve">CURVO DE 10 A 20 CMS HASTA 3,00 DE ALTO </t>
  </si>
  <si>
    <t xml:space="preserve">CURVO DE 10 A 20 CMS HASTA 3,66 DE ALTO </t>
  </si>
  <si>
    <t xml:space="preserve">CURVO DE 21 A 40 CMS HASTA 3,66 DE ALTO </t>
  </si>
  <si>
    <t>RECHAPADO EN MADERA NATURAL 4 MM SOBRE AGLOMERADO</t>
  </si>
  <si>
    <t xml:space="preserve">MOQUETA FERIAL APLICADA EN PARED HASTA 3,66 M DE ALTURA </t>
  </si>
  <si>
    <t>PUESTO DE INFORMACIÓN</t>
  </si>
  <si>
    <t>DINTEL 1,30 M ALTO 30 CM DE GROSOR</t>
  </si>
  <si>
    <t xml:space="preserve">BURBUJA CON CINCHAS </t>
  </si>
  <si>
    <t xml:space="preserve">MURO OBS NEGRO FORMANDO LAMAS A UNA CARA A 3,66 M DE ALTURA </t>
  </si>
  <si>
    <t xml:space="preserve">MURO OBS NEGRO LISO A 2 CARAS A 2,44 M DE ALTURA </t>
  </si>
  <si>
    <t xml:space="preserve">CURVO DE 21 A 40 CMS HASTA 3,00 DE ALTO </t>
  </si>
  <si>
    <t>TABLERO TECHO</t>
  </si>
  <si>
    <t>PAREDES REALIZADAS CON TELA DE LICRA</t>
  </si>
  <si>
    <t xml:space="preserve">SALA AVWL </t>
  </si>
  <si>
    <t>SALA GUEST</t>
  </si>
  <si>
    <t>GASTROCOURT</t>
  </si>
  <si>
    <t>BARRA DE BAR CIRCULAR</t>
  </si>
  <si>
    <t>SALA CONSEJO</t>
  </si>
  <si>
    <t>TOTAL ARCO LUNCH</t>
  </si>
  <si>
    <t>TOTAL SALA AVWL</t>
  </si>
  <si>
    <t>TOTAL FORO</t>
  </si>
  <si>
    <t xml:space="preserve">TOTAL FIRST COLLECTOR </t>
  </si>
  <si>
    <t>TOTAL SALA CONSEJO</t>
  </si>
  <si>
    <t>TOTAL SALA FUNDACION</t>
  </si>
  <si>
    <t>TOTAL SALA PRESENTACIONES</t>
  </si>
  <si>
    <t>TOTAL SALA GUEST</t>
  </si>
  <si>
    <t>TOTAL GASTROCOURT</t>
  </si>
  <si>
    <t>PRECIO UNITARIO MÁXIMO IVA EXCLUIDO</t>
  </si>
  <si>
    <t>PRECIO UNITARIO OFERTADO IVA EXCLUIDO (A)</t>
  </si>
  <si>
    <t>SUBTOTAL OFERTADO POR EDICIÓN IVA EXCLUIDO</t>
  </si>
  <si>
    <t>ESTIMACIÓN MATERIALES COMPLEMENTARIOS PARA EXPOSITOR A MEDIDA Y BAJO PRESUPUESTO (IMPORTE FIJO NO LICITABLE)</t>
  </si>
  <si>
    <t>ANEXO IX -B-</t>
  </si>
  <si>
    <t>Firma del Representante legal</t>
  </si>
  <si>
    <t>DETALLE DE PRECIOS UNITARIOS OFERTADOS MATERIALES PROYECTOS DE DISEÑO FERIAL</t>
  </si>
  <si>
    <t>COLUMNA</t>
  </si>
  <si>
    <t>ESTIMACIÓN UNIDADES ARCO 2027 (B)</t>
  </si>
  <si>
    <t>ESTIMACIÓN UNIDADES ARCO 2028 (C)</t>
  </si>
  <si>
    <t>ZONA FUTURO</t>
  </si>
  <si>
    <t>MURO PROYECTOS</t>
  </si>
  <si>
    <t>TOTAL MURO PROYECTOS</t>
  </si>
  <si>
    <t>SALA 46</t>
  </si>
  <si>
    <t>TOTAL SALA 46</t>
  </si>
  <si>
    <t>TOTAL ZONA FUTURO</t>
  </si>
  <si>
    <t>IMPORTE OFERTADO ARCO 2027(A) X (B)</t>
  </si>
  <si>
    <t>IMPORTE OFERTADO ARCO 2028 (A) X (C)</t>
  </si>
  <si>
    <t>TOTAL IMPORTE OFERTADO IVA EXCLUIDO (suma de subtotal 2027 + 2028) (INDICAR esta cifra en el ANEXO IX A)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</si>
</sst>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-* #,##0.00_-;\-* #,##0.00_-;_-* &quot;-&quot;??_-;_-@_-"/>
    <numFmt numFmtId="164" formatCode="_(* #,##0.00_);_(* \(#,##0.00\);_(* &quot;-&quot;??_);_(@_)"/>
    <numFmt numFmtId="165" formatCode="#,##0.00\ _€"/>
    <numFmt numFmtId="166" formatCode="0.000"/>
  </numFmts>
  <fonts count="1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name val="Arial"/>
      <family val="2"/>
    </font>
    <font>
      <sz val="10"/>
      <name val="Arial"/>
      <family val="2"/>
    </font>
    <font>
      <sz val="10"/>
      <color theme="1"/>
      <name val="Calibri"/>
      <family val="2"/>
      <scheme val="minor"/>
    </font>
    <font>
      <sz val="10"/>
      <name val="Arial Narrow"/>
      <family val="2"/>
    </font>
    <font>
      <b/>
      <sz val="10"/>
      <name val="Arial"/>
      <family val="2"/>
    </font>
    <font>
      <b/>
      <sz val="12"/>
      <name val="Arial"/>
      <family val="2"/>
    </font>
    <font>
      <sz val="14"/>
      <name val="Arial"/>
      <family val="2"/>
    </font>
    <font>
      <sz val="12"/>
      <name val="Arial"/>
      <family val="2"/>
    </font>
    <font>
      <sz val="11"/>
      <color theme="1"/>
      <name val="Calibri"/>
      <family val="2"/>
      <scheme val="minor"/>
    </font>
    <font>
      <sz val="12"/>
      <color theme="1"/>
      <name val="Arial Narrow"/>
      <family val="2"/>
    </font>
    <font>
      <sz val="10"/>
      <color theme="1"/>
      <name val="Arial"/>
      <family val="2"/>
    </font>
    <font>
      <sz val="11"/>
      <name val="Arial"/>
      <family val="2"/>
    </font>
    <font>
      <sz val="12"/>
      <name val="Barlow"/>
    </font>
    <font>
      <sz val="14"/>
      <color theme="1"/>
      <name val="Arial"/>
      <family val="2"/>
    </font>
    <font>
      <sz val="10"/>
      <color theme="1"/>
      <name val="Barlow"/>
    </font>
    <font>
      <sz val="12"/>
      <color theme="1"/>
      <name val="Barlow"/>
    </font>
    <font>
      <sz val="10"/>
      <name val="Barlow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3" tint="0.79998168889431442"/>
        <bgColor indexed="64"/>
      </patternFill>
    </fill>
  </fills>
  <borders count="2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5">
    <xf numFmtId="0" fontId="0" fillId="0" borderId="0"/>
    <xf numFmtId="0" fontId="3" fillId="0" borderId="0"/>
    <xf numFmtId="0" fontId="5" fillId="0" borderId="0"/>
    <xf numFmtId="164" fontId="10" fillId="0" borderId="0" applyFont="0" applyFill="0" applyBorder="0" applyAlignment="0" applyProtection="0"/>
    <xf numFmtId="43" fontId="10" fillId="0" borderId="0" applyFont="0" applyFill="0" applyBorder="0" applyAlignment="0" applyProtection="0"/>
  </cellStyleXfs>
  <cellXfs count="77">
    <xf numFmtId="0" fontId="0" fillId="0" borderId="0" xfId="0"/>
    <xf numFmtId="0" fontId="4" fillId="0" borderId="0" xfId="0" applyFont="1"/>
    <xf numFmtId="0" fontId="0" fillId="2" borderId="0" xfId="0" applyFill="1"/>
    <xf numFmtId="0" fontId="0" fillId="3" borderId="0" xfId="0" applyFill="1"/>
    <xf numFmtId="0" fontId="0" fillId="4" borderId="0" xfId="0" applyFill="1"/>
    <xf numFmtId="0" fontId="12" fillId="0" borderId="7" xfId="0" applyFont="1" applyBorder="1" applyAlignment="1">
      <alignment horizontal="left" vertical="center"/>
    </xf>
    <xf numFmtId="2" fontId="8" fillId="0" borderId="1" xfId="0" applyNumberFormat="1" applyFont="1" applyBorder="1" applyAlignment="1">
      <alignment horizontal="center" vertical="center"/>
    </xf>
    <xf numFmtId="3" fontId="3" fillId="0" borderId="3" xfId="1" applyNumberFormat="1" applyBorder="1" applyAlignment="1">
      <alignment horizontal="left" vertical="center"/>
    </xf>
    <xf numFmtId="4" fontId="8" fillId="0" borderId="4" xfId="1" applyNumberFormat="1" applyFont="1" applyBorder="1" applyAlignment="1">
      <alignment horizontal="center" vertical="center" wrapText="1"/>
    </xf>
    <xf numFmtId="0" fontId="12" fillId="0" borderId="3" xfId="0" applyFont="1" applyBorder="1" applyAlignment="1">
      <alignment horizontal="left" vertical="center"/>
    </xf>
    <xf numFmtId="0" fontId="12" fillId="0" borderId="5" xfId="0" applyFont="1" applyBorder="1" applyAlignment="1">
      <alignment horizontal="left" vertical="center"/>
    </xf>
    <xf numFmtId="4" fontId="8" fillId="0" borderId="13" xfId="1" applyNumberFormat="1" applyFont="1" applyBorder="1" applyAlignment="1">
      <alignment horizontal="center" vertical="center" wrapText="1"/>
    </xf>
    <xf numFmtId="2" fontId="8" fillId="0" borderId="14" xfId="0" applyNumberFormat="1" applyFont="1" applyBorder="1" applyAlignment="1">
      <alignment horizontal="center" vertical="center"/>
    </xf>
    <xf numFmtId="2" fontId="8" fillId="0" borderId="10" xfId="0" applyNumberFormat="1" applyFont="1" applyBorder="1" applyAlignment="1">
      <alignment horizontal="center" vertical="center"/>
    </xf>
    <xf numFmtId="0" fontId="9" fillId="0" borderId="1" xfId="1" applyFont="1" applyBorder="1" applyAlignment="1">
      <alignment vertical="center"/>
    </xf>
    <xf numFmtId="0" fontId="9" fillId="0" borderId="2" xfId="1" applyFont="1" applyBorder="1" applyAlignment="1">
      <alignment vertical="center"/>
    </xf>
    <xf numFmtId="0" fontId="9" fillId="0" borderId="2" xfId="1" applyFont="1" applyBorder="1" applyAlignment="1">
      <alignment vertical="center" wrapText="1"/>
    </xf>
    <xf numFmtId="0" fontId="13" fillId="0" borderId="2" xfId="1" applyFont="1" applyBorder="1" applyAlignment="1">
      <alignment vertical="center" wrapText="1"/>
    </xf>
    <xf numFmtId="49" fontId="9" fillId="0" borderId="2" xfId="2" applyNumberFormat="1" applyFont="1" applyBorder="1" applyAlignment="1">
      <alignment vertical="center"/>
    </xf>
    <xf numFmtId="0" fontId="9" fillId="0" borderId="12" xfId="1" applyFont="1" applyBorder="1" applyAlignment="1">
      <alignment vertical="center"/>
    </xf>
    <xf numFmtId="0" fontId="9" fillId="0" borderId="15" xfId="1" applyFont="1" applyBorder="1" applyAlignment="1">
      <alignment vertical="center"/>
    </xf>
    <xf numFmtId="4" fontId="8" fillId="0" borderId="15" xfId="1" applyNumberFormat="1" applyFont="1" applyBorder="1" applyAlignment="1">
      <alignment horizontal="center" vertical="center" wrapText="1"/>
    </xf>
    <xf numFmtId="0" fontId="0" fillId="0" borderId="15" xfId="0" applyBorder="1"/>
    <xf numFmtId="2" fontId="8" fillId="0" borderId="15" xfId="0" applyNumberFormat="1" applyFont="1" applyBorder="1" applyAlignment="1">
      <alignment horizontal="center" vertical="center"/>
    </xf>
    <xf numFmtId="4" fontId="8" fillId="0" borderId="3" xfId="1" applyNumberFormat="1" applyFont="1" applyBorder="1" applyAlignment="1">
      <alignment horizontal="center" vertical="center" wrapText="1"/>
    </xf>
    <xf numFmtId="4" fontId="8" fillId="0" borderId="5" xfId="1" applyNumberFormat="1" applyFont="1" applyBorder="1" applyAlignment="1">
      <alignment horizontal="center" vertical="center" wrapText="1"/>
    </xf>
    <xf numFmtId="4" fontId="8" fillId="0" borderId="16" xfId="1" applyNumberFormat="1" applyFont="1" applyBorder="1" applyAlignment="1">
      <alignment horizontal="center" vertical="center" wrapText="1"/>
    </xf>
    <xf numFmtId="2" fontId="8" fillId="0" borderId="15" xfId="0" applyNumberFormat="1" applyFont="1" applyBorder="1" applyAlignment="1">
      <alignment horizontal="centerContinuous"/>
    </xf>
    <xf numFmtId="0" fontId="1" fillId="0" borderId="15" xfId="0" applyFont="1" applyBorder="1" applyAlignment="1">
      <alignment horizontal="center" vertical="center" wrapText="1"/>
    </xf>
    <xf numFmtId="0" fontId="0" fillId="0" borderId="15" xfId="0" applyBorder="1" applyAlignment="1">
      <alignment horizontal="left" vertical="center" wrapText="1"/>
    </xf>
    <xf numFmtId="4" fontId="0" fillId="0" borderId="15" xfId="0" applyNumberFormat="1" applyBorder="1"/>
    <xf numFmtId="0" fontId="11" fillId="0" borderId="15" xfId="0" applyFont="1" applyBorder="1" applyAlignment="1" applyProtection="1">
      <alignment horizontal="center" vertical="center"/>
      <protection locked="0"/>
    </xf>
    <xf numFmtId="0" fontId="0" fillId="0" borderId="15" xfId="0" applyBorder="1" applyProtection="1">
      <protection locked="0"/>
    </xf>
    <xf numFmtId="2" fontId="4" fillId="0" borderId="0" xfId="0" applyNumberFormat="1" applyFont="1"/>
    <xf numFmtId="4" fontId="8" fillId="0" borderId="17" xfId="0" applyNumberFormat="1" applyFont="1" applyBorder="1" applyAlignment="1">
      <alignment horizontal="center" vertical="center"/>
    </xf>
    <xf numFmtId="0" fontId="15" fillId="0" borderId="15" xfId="0" applyFont="1" applyBorder="1" applyAlignment="1">
      <alignment horizontal="center" vertical="center"/>
    </xf>
    <xf numFmtId="0" fontId="15" fillId="0" borderId="15" xfId="0" applyFont="1" applyBorder="1" applyAlignment="1">
      <alignment horizontal="center"/>
    </xf>
    <xf numFmtId="165" fontId="1" fillId="0" borderId="0" xfId="0" applyNumberFormat="1" applyFont="1"/>
    <xf numFmtId="165" fontId="1" fillId="3" borderId="0" xfId="0" applyNumberFormat="1" applyFont="1" applyFill="1"/>
    <xf numFmtId="0" fontId="16" fillId="0" borderId="15" xfId="0" applyFont="1" applyBorder="1" applyAlignment="1">
      <alignment horizontal="left" vertical="center"/>
    </xf>
    <xf numFmtId="3" fontId="18" fillId="0" borderId="15" xfId="1" applyNumberFormat="1" applyFont="1" applyBorder="1" applyAlignment="1">
      <alignment horizontal="left" vertical="center"/>
    </xf>
    <xf numFmtId="4" fontId="8" fillId="0" borderId="19" xfId="0" applyNumberFormat="1" applyFont="1" applyBorder="1" applyAlignment="1">
      <alignment horizontal="center" vertical="center"/>
    </xf>
    <xf numFmtId="0" fontId="17" fillId="0" borderId="15" xfId="0" applyFont="1" applyBorder="1" applyAlignment="1">
      <alignment vertical="center"/>
    </xf>
    <xf numFmtId="4" fontId="0" fillId="3" borderId="0" xfId="0" applyNumberFormat="1" applyFill="1"/>
    <xf numFmtId="0" fontId="0" fillId="0" borderId="20" xfId="0" applyBorder="1"/>
    <xf numFmtId="0" fontId="2" fillId="0" borderId="20" xfId="0" applyFont="1" applyBorder="1" applyAlignment="1">
      <alignment wrapText="1"/>
    </xf>
    <xf numFmtId="0" fontId="2" fillId="0" borderId="20" xfId="0" applyFont="1" applyBorder="1" applyAlignment="1">
      <alignment horizontal="centerContinuous" vertical="center" wrapText="1"/>
    </xf>
    <xf numFmtId="0" fontId="7" fillId="0" borderId="22" xfId="0" applyFont="1" applyBorder="1" applyAlignment="1">
      <alignment vertical="center"/>
    </xf>
    <xf numFmtId="4" fontId="6" fillId="0" borderId="23" xfId="0" applyNumberFormat="1" applyFont="1" applyBorder="1" applyAlignment="1">
      <alignment horizontal="center" vertical="center" wrapText="1"/>
    </xf>
    <xf numFmtId="2" fontId="6" fillId="0" borderId="21" xfId="0" applyNumberFormat="1" applyFont="1" applyBorder="1" applyAlignment="1">
      <alignment horizontal="center" vertical="center" wrapText="1"/>
    </xf>
    <xf numFmtId="0" fontId="1" fillId="0" borderId="23" xfId="0" applyFont="1" applyBorder="1" applyAlignment="1">
      <alignment horizontal="center" vertical="center" wrapText="1"/>
    </xf>
    <xf numFmtId="0" fontId="1" fillId="0" borderId="24" xfId="0" applyFont="1" applyBorder="1" applyAlignment="1">
      <alignment horizontal="center" vertical="center" wrapText="1"/>
    </xf>
    <xf numFmtId="4" fontId="6" fillId="0" borderId="25" xfId="0" applyNumberFormat="1" applyFont="1" applyBorder="1" applyAlignment="1">
      <alignment horizontal="center" vertical="center" wrapText="1"/>
    </xf>
    <xf numFmtId="4" fontId="6" fillId="0" borderId="26" xfId="0" applyNumberFormat="1" applyFont="1" applyBorder="1" applyAlignment="1">
      <alignment horizontal="center" vertical="center" wrapText="1"/>
    </xf>
    <xf numFmtId="2" fontId="2" fillId="0" borderId="20" xfId="0" applyNumberFormat="1" applyFont="1" applyBorder="1" applyAlignment="1">
      <alignment horizontal="centerContinuous" vertical="center" wrapText="1"/>
    </xf>
    <xf numFmtId="4" fontId="8" fillId="3" borderId="6" xfId="0" applyNumberFormat="1" applyFont="1" applyFill="1" applyBorder="1" applyAlignment="1">
      <alignment horizontal="center" vertical="center" wrapText="1"/>
    </xf>
    <xf numFmtId="4" fontId="8" fillId="3" borderId="8" xfId="0" applyNumberFormat="1" applyFont="1" applyFill="1" applyBorder="1" applyAlignment="1">
      <alignment horizontal="center" vertical="center" wrapText="1"/>
    </xf>
    <xf numFmtId="4" fontId="8" fillId="3" borderId="11" xfId="0" applyNumberFormat="1" applyFont="1" applyFill="1" applyBorder="1" applyAlignment="1">
      <alignment horizontal="center" vertical="center" wrapText="1"/>
    </xf>
    <xf numFmtId="4" fontId="8" fillId="6" borderId="9" xfId="1" applyNumberFormat="1" applyFont="1" applyFill="1" applyBorder="1" applyAlignment="1" applyProtection="1">
      <alignment horizontal="center" vertical="center" wrapText="1"/>
      <protection locked="0"/>
    </xf>
    <xf numFmtId="4" fontId="8" fillId="6" borderId="4" xfId="1" applyNumberFormat="1" applyFont="1" applyFill="1" applyBorder="1" applyAlignment="1" applyProtection="1">
      <alignment horizontal="center" vertical="center" wrapText="1"/>
      <protection locked="0"/>
    </xf>
    <xf numFmtId="4" fontId="8" fillId="6" borderId="13" xfId="1" applyNumberFormat="1" applyFont="1" applyFill="1" applyBorder="1" applyAlignment="1" applyProtection="1">
      <alignment horizontal="center" vertical="center" wrapText="1"/>
      <protection locked="0"/>
    </xf>
    <xf numFmtId="0" fontId="1" fillId="5" borderId="23" xfId="0" applyFont="1" applyFill="1" applyBorder="1" applyAlignment="1">
      <alignment horizontal="center" vertical="center" wrapText="1"/>
    </xf>
    <xf numFmtId="4" fontId="2" fillId="0" borderId="15" xfId="1" applyNumberFormat="1" applyFont="1" applyBorder="1" applyAlignment="1">
      <alignment horizontal="center" vertical="center" wrapText="1"/>
    </xf>
    <xf numFmtId="4" fontId="0" fillId="0" borderId="20" xfId="0" applyNumberFormat="1" applyBorder="1"/>
    <xf numFmtId="4" fontId="0" fillId="3" borderId="20" xfId="0" applyNumberFormat="1" applyFill="1" applyBorder="1"/>
    <xf numFmtId="4" fontId="0" fillId="0" borderId="0" xfId="0" applyNumberFormat="1"/>
    <xf numFmtId="166" fontId="0" fillId="0" borderId="0" xfId="0" applyNumberFormat="1"/>
    <xf numFmtId="166" fontId="0" fillId="0" borderId="20" xfId="0" applyNumberFormat="1" applyBorder="1"/>
    <xf numFmtId="166" fontId="1" fillId="5" borderId="23" xfId="0" applyNumberFormat="1" applyFont="1" applyFill="1" applyBorder="1" applyAlignment="1">
      <alignment horizontal="center" vertical="center" wrapText="1"/>
    </xf>
    <xf numFmtId="166" fontId="8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 wrapText="1"/>
    </xf>
    <xf numFmtId="4" fontId="0" fillId="0" borderId="0" xfId="0" applyNumberFormat="1" applyAlignment="1" applyProtection="1">
      <alignment horizontal="center"/>
      <protection locked="0"/>
    </xf>
    <xf numFmtId="0" fontId="14" fillId="5" borderId="12" xfId="1" applyFont="1" applyFill="1" applyBorder="1" applyAlignment="1">
      <alignment horizontal="center" vertical="center"/>
    </xf>
    <xf numFmtId="0" fontId="14" fillId="5" borderId="5" xfId="1" applyFont="1" applyFill="1" applyBorder="1" applyAlignment="1">
      <alignment horizontal="center" vertical="center"/>
    </xf>
    <xf numFmtId="0" fontId="14" fillId="5" borderId="18" xfId="1" applyFont="1" applyFill="1" applyBorder="1" applyAlignment="1">
      <alignment horizontal="center" vertical="center"/>
    </xf>
    <xf numFmtId="165" fontId="1" fillId="0" borderId="15" xfId="0" applyNumberFormat="1" applyFont="1" applyBorder="1" applyAlignment="1">
      <alignment horizontal="center" vertical="center" wrapText="1"/>
    </xf>
    <xf numFmtId="4" fontId="2" fillId="0" borderId="15" xfId="1" applyNumberFormat="1" applyFont="1" applyBorder="1" applyAlignment="1">
      <alignment horizontal="center" vertical="center" wrapText="1"/>
    </xf>
  </cellXfs>
  <cellStyles count="5">
    <cellStyle name="Millares 2" xfId="3" xr:uid="{83D7C113-0362-4A4F-8014-9AE589FAA869}"/>
    <cellStyle name="Millares 2 2" xfId="4" xr:uid="{9FE81CA7-AF73-453A-8620-1EEA8143851B}"/>
    <cellStyle name="Normal" xfId="0" builtinId="0"/>
    <cellStyle name="Normal 2" xfId="1" xr:uid="{00000000-0005-0000-0000-000001000000}"/>
    <cellStyle name="Normal 3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1">
    <pageSetUpPr fitToPage="1"/>
  </sheetPr>
  <dimension ref="A1:CC162"/>
  <sheetViews>
    <sheetView tabSelected="1" zoomScale="85" zoomScaleNormal="85" workbookViewId="0">
      <selection activeCell="D5" sqref="D5:D157"/>
    </sheetView>
  </sheetViews>
  <sheetFormatPr baseColWidth="10" defaultRowHeight="14.4" x14ac:dyDescent="0.3"/>
  <cols>
    <col min="1" max="1" width="160.5546875" customWidth="1"/>
    <col min="2" max="2" width="14.109375" style="1" customWidth="1"/>
    <col min="3" max="3" width="18.44140625" style="1" customWidth="1"/>
    <col min="4" max="4" width="15.6640625" style="33" bestFit="1" customWidth="1"/>
    <col min="5" max="5" width="11.5546875" hidden="1" customWidth="1"/>
    <col min="6" max="9" width="20.44140625" hidden="1" customWidth="1"/>
    <col min="10" max="10" width="20.44140625" style="66" hidden="1" customWidth="1"/>
    <col min="11" max="28" width="20.44140625" hidden="1" customWidth="1"/>
    <col min="29" max="30" width="20.44140625" customWidth="1"/>
    <col min="31" max="31" width="19.5546875" style="65" customWidth="1"/>
    <col min="32" max="32" width="23" style="43" customWidth="1"/>
    <col min="33" max="81" width="11.44140625" style="3"/>
  </cols>
  <sheetData>
    <row r="1" spans="1:81" ht="17.399999999999999" x14ac:dyDescent="0.3">
      <c r="A1" s="70" t="s">
        <v>179</v>
      </c>
      <c r="B1" s="70"/>
      <c r="C1" s="70"/>
      <c r="D1" s="70"/>
      <c r="E1" s="70"/>
      <c r="F1" s="70"/>
      <c r="G1" s="70"/>
      <c r="H1" s="70"/>
      <c r="I1" s="70"/>
      <c r="J1" s="70"/>
      <c r="K1" s="70"/>
      <c r="L1" s="70"/>
      <c r="M1" s="70"/>
      <c r="N1" s="70"/>
      <c r="O1" s="70"/>
      <c r="P1" s="70"/>
      <c r="Q1" s="70"/>
      <c r="R1" s="70"/>
      <c r="S1" s="70"/>
      <c r="T1" s="70"/>
      <c r="U1" s="70"/>
      <c r="V1" s="70"/>
      <c r="W1" s="70"/>
      <c r="X1" s="70"/>
      <c r="Y1" s="70"/>
      <c r="Z1" s="70"/>
      <c r="AA1" s="70"/>
      <c r="AB1" s="70"/>
      <c r="AC1" s="70"/>
      <c r="AD1" s="70"/>
      <c r="AE1" s="70"/>
      <c r="AF1" s="70"/>
    </row>
    <row r="2" spans="1:81" ht="18.600000000000001" customHeight="1" x14ac:dyDescent="0.3">
      <c r="A2" s="70" t="s">
        <v>181</v>
      </c>
      <c r="B2" s="70"/>
      <c r="C2" s="70"/>
      <c r="D2" s="70"/>
      <c r="E2" s="70"/>
      <c r="F2" s="70"/>
      <c r="G2" s="70"/>
      <c r="H2" s="70"/>
      <c r="I2" s="70"/>
      <c r="J2" s="70"/>
      <c r="K2" s="70"/>
      <c r="L2" s="70"/>
      <c r="M2" s="70"/>
      <c r="N2" s="70"/>
      <c r="O2" s="70"/>
      <c r="P2" s="70"/>
      <c r="Q2" s="70"/>
      <c r="R2" s="70"/>
      <c r="S2" s="70"/>
      <c r="T2" s="70"/>
      <c r="U2" s="70"/>
      <c r="V2" s="70"/>
      <c r="W2" s="70"/>
      <c r="X2" s="70"/>
      <c r="Y2" s="70"/>
      <c r="Z2" s="70"/>
      <c r="AA2" s="70"/>
      <c r="AB2" s="70"/>
      <c r="AC2" s="70"/>
      <c r="AD2" s="70"/>
      <c r="AE2" s="70"/>
      <c r="AF2" s="70"/>
    </row>
    <row r="3" spans="1:81" ht="19.05" customHeight="1" thickBot="1" x14ac:dyDescent="0.35">
      <c r="A3" s="45"/>
      <c r="B3" s="46"/>
      <c r="C3" s="46"/>
      <c r="D3" s="54"/>
      <c r="E3" s="44"/>
      <c r="F3" s="44"/>
      <c r="G3" s="44"/>
      <c r="H3" s="44"/>
      <c r="I3" s="44"/>
      <c r="J3" s="67"/>
      <c r="K3" s="44"/>
      <c r="L3" s="44"/>
      <c r="M3" s="44"/>
      <c r="N3" s="44"/>
      <c r="O3" s="44"/>
      <c r="P3" s="44"/>
      <c r="Q3" s="44"/>
      <c r="R3" s="44"/>
      <c r="S3" s="44"/>
      <c r="T3" s="44"/>
      <c r="U3" s="44"/>
      <c r="V3" s="44"/>
      <c r="W3" s="44"/>
      <c r="X3" s="44"/>
      <c r="Y3" s="44"/>
      <c r="Z3" s="44"/>
      <c r="AA3" s="44"/>
      <c r="AB3" s="44"/>
      <c r="AC3" s="44"/>
      <c r="AD3" s="44"/>
      <c r="AE3" s="63"/>
      <c r="AF3" s="64"/>
    </row>
    <row r="4" spans="1:81" ht="127.05" customHeight="1" thickBot="1" x14ac:dyDescent="0.35">
      <c r="A4" s="47"/>
      <c r="B4" s="48"/>
      <c r="C4" s="49" t="s">
        <v>175</v>
      </c>
      <c r="D4" s="49" t="s">
        <v>176</v>
      </c>
      <c r="E4" s="50" t="s">
        <v>70</v>
      </c>
      <c r="F4" s="61" t="s">
        <v>166</v>
      </c>
      <c r="G4" s="50" t="s">
        <v>161</v>
      </c>
      <c r="H4" s="61" t="s">
        <v>167</v>
      </c>
      <c r="I4" s="50" t="s">
        <v>142</v>
      </c>
      <c r="J4" s="68" t="s">
        <v>168</v>
      </c>
      <c r="K4" s="50" t="s">
        <v>143</v>
      </c>
      <c r="L4" s="61" t="s">
        <v>169</v>
      </c>
      <c r="M4" s="50" t="s">
        <v>165</v>
      </c>
      <c r="N4" s="61" t="s">
        <v>170</v>
      </c>
      <c r="O4" s="50" t="s">
        <v>144</v>
      </c>
      <c r="P4" s="61" t="s">
        <v>171</v>
      </c>
      <c r="Q4" s="50" t="s">
        <v>145</v>
      </c>
      <c r="R4" s="61" t="s">
        <v>172</v>
      </c>
      <c r="S4" s="50" t="s">
        <v>186</v>
      </c>
      <c r="T4" s="61" t="s">
        <v>187</v>
      </c>
      <c r="U4" s="50" t="s">
        <v>162</v>
      </c>
      <c r="V4" s="61" t="s">
        <v>173</v>
      </c>
      <c r="W4" s="50" t="s">
        <v>188</v>
      </c>
      <c r="X4" s="61" t="s">
        <v>189</v>
      </c>
      <c r="Y4" s="50" t="s">
        <v>163</v>
      </c>
      <c r="Z4" s="61" t="s">
        <v>174</v>
      </c>
      <c r="AA4" s="50" t="s">
        <v>185</v>
      </c>
      <c r="AB4" s="50" t="s">
        <v>190</v>
      </c>
      <c r="AC4" s="50" t="s">
        <v>183</v>
      </c>
      <c r="AD4" s="51" t="s">
        <v>184</v>
      </c>
      <c r="AE4" s="52" t="s">
        <v>191</v>
      </c>
      <c r="AF4" s="53" t="s">
        <v>192</v>
      </c>
    </row>
    <row r="5" spans="1:81" ht="20.100000000000001" customHeight="1" thickBot="1" x14ac:dyDescent="0.35">
      <c r="A5" s="14" t="s">
        <v>9</v>
      </c>
      <c r="B5" s="5" t="s">
        <v>48</v>
      </c>
      <c r="C5" s="55">
        <v>72.34</v>
      </c>
      <c r="D5" s="58"/>
      <c r="E5" s="6"/>
      <c r="F5" s="6">
        <f>E5*D5</f>
        <v>0</v>
      </c>
      <c r="G5" s="6"/>
      <c r="H5" s="6">
        <f>D5*G5</f>
        <v>0</v>
      </c>
      <c r="I5" s="6"/>
      <c r="J5" s="69">
        <f>D5*I5</f>
        <v>0</v>
      </c>
      <c r="K5" s="6"/>
      <c r="L5" s="6">
        <f>D5*K5</f>
        <v>0</v>
      </c>
      <c r="M5" s="6"/>
      <c r="N5" s="6">
        <f>D5*M5</f>
        <v>0</v>
      </c>
      <c r="O5" s="6"/>
      <c r="P5" s="6">
        <f>D5*O5</f>
        <v>0</v>
      </c>
      <c r="Q5" s="6"/>
      <c r="R5" s="6">
        <f>D5*Q5</f>
        <v>0</v>
      </c>
      <c r="S5" s="6"/>
      <c r="T5" s="6">
        <f>D5*S5</f>
        <v>0</v>
      </c>
      <c r="U5" s="6"/>
      <c r="V5" s="6">
        <f>D5*U5</f>
        <v>0</v>
      </c>
      <c r="W5" s="6"/>
      <c r="X5" s="6">
        <f>D5*W5</f>
        <v>0</v>
      </c>
      <c r="Y5" s="6"/>
      <c r="Z5" s="6">
        <f>D5*Y5</f>
        <v>0</v>
      </c>
      <c r="AA5" s="6"/>
      <c r="AB5" s="6">
        <f>D5*AA5</f>
        <v>0</v>
      </c>
      <c r="AC5" s="6">
        <f>E5+G5+I5+K5+M5+O5+Q5+S5+U5+W5+Y5+AA5</f>
        <v>0</v>
      </c>
      <c r="AD5" s="6">
        <f>E5+G5+I5+K5+O5+M5+Q5+S5+U5+W5+Y5+AA5</f>
        <v>0</v>
      </c>
      <c r="AE5" s="34">
        <f>AC5*D5</f>
        <v>0</v>
      </c>
      <c r="AF5" s="34">
        <f>D5*AD5</f>
        <v>0</v>
      </c>
    </row>
    <row r="6" spans="1:81" ht="20.100000000000001" customHeight="1" thickBot="1" x14ac:dyDescent="0.35">
      <c r="A6" s="15" t="s">
        <v>28</v>
      </c>
      <c r="B6" s="7" t="s">
        <v>48</v>
      </c>
      <c r="C6" s="56">
        <v>5.01</v>
      </c>
      <c r="D6" s="58"/>
      <c r="E6" s="12"/>
      <c r="F6" s="6">
        <f t="shared" ref="F6:F68" si="0">E6*D6</f>
        <v>0</v>
      </c>
      <c r="G6" s="12"/>
      <c r="H6" s="6">
        <f t="shared" ref="H6:H68" si="1">D6*G6</f>
        <v>0</v>
      </c>
      <c r="I6" s="12"/>
      <c r="J6" s="69">
        <f t="shared" ref="J6:J68" si="2">D6*I6</f>
        <v>0</v>
      </c>
      <c r="K6" s="12"/>
      <c r="L6" s="6">
        <f t="shared" ref="L6:L68" si="3">D6*K6</f>
        <v>0</v>
      </c>
      <c r="M6" s="12"/>
      <c r="N6" s="6">
        <f t="shared" ref="N6:N68" si="4">D6*M6</f>
        <v>0</v>
      </c>
      <c r="O6" s="12"/>
      <c r="P6" s="6">
        <f t="shared" ref="P6:P68" si="5">D6*O6</f>
        <v>0</v>
      </c>
      <c r="Q6" s="12"/>
      <c r="R6" s="6">
        <f t="shared" ref="R6:R68" si="6">D6*Q6</f>
        <v>0</v>
      </c>
      <c r="S6" s="12"/>
      <c r="T6" s="6">
        <f t="shared" ref="T6:T68" si="7">D6*S6</f>
        <v>0</v>
      </c>
      <c r="U6" s="12"/>
      <c r="V6" s="6">
        <f t="shared" ref="V6:V68" si="8">D6*U6</f>
        <v>0</v>
      </c>
      <c r="W6" s="12"/>
      <c r="X6" s="6">
        <f t="shared" ref="X6:X68" si="9">D6*W6</f>
        <v>0</v>
      </c>
      <c r="Y6" s="12"/>
      <c r="Z6" s="6">
        <f t="shared" ref="Z6:Z68" si="10">D6*Y6</f>
        <v>0</v>
      </c>
      <c r="AA6" s="12"/>
      <c r="AB6" s="6">
        <f t="shared" ref="AB6:AB68" si="11">D6*AA6</f>
        <v>0</v>
      </c>
      <c r="AC6" s="6">
        <f t="shared" ref="AC6:AC69" si="12">E6+G6+I6+K6+M6+O6+Q6+S6+U6+W6+Y6+AA6</f>
        <v>0</v>
      </c>
      <c r="AD6" s="6">
        <f t="shared" ref="AD6:AD69" si="13">E6+G6+I6+K6+O6+M6+Q6+S6+U6+W6+Y6+AA6</f>
        <v>0</v>
      </c>
      <c r="AE6" s="34">
        <f t="shared" ref="AE6:AE69" si="14">AC6*D6</f>
        <v>0</v>
      </c>
      <c r="AF6" s="34">
        <f t="shared" ref="AF6:AF69" si="15">D6*AD6</f>
        <v>0</v>
      </c>
    </row>
    <row r="7" spans="1:81" ht="18" thickBot="1" x14ac:dyDescent="0.35">
      <c r="A7" s="16" t="s">
        <v>58</v>
      </c>
      <c r="B7" s="7" t="s">
        <v>48</v>
      </c>
      <c r="C7" s="56">
        <v>29.12</v>
      </c>
      <c r="D7" s="58"/>
      <c r="E7" s="12"/>
      <c r="F7" s="6">
        <f t="shared" si="0"/>
        <v>0</v>
      </c>
      <c r="G7" s="12"/>
      <c r="H7" s="6">
        <f t="shared" si="1"/>
        <v>0</v>
      </c>
      <c r="I7" s="12"/>
      <c r="J7" s="69">
        <f t="shared" si="2"/>
        <v>0</v>
      </c>
      <c r="K7" s="12"/>
      <c r="L7" s="6">
        <f t="shared" si="3"/>
        <v>0</v>
      </c>
      <c r="M7" s="12"/>
      <c r="N7" s="6">
        <f t="shared" si="4"/>
        <v>0</v>
      </c>
      <c r="O7" s="12"/>
      <c r="P7" s="6">
        <f t="shared" si="5"/>
        <v>0</v>
      </c>
      <c r="Q7" s="12"/>
      <c r="R7" s="6">
        <f t="shared" si="6"/>
        <v>0</v>
      </c>
      <c r="S7" s="12"/>
      <c r="T7" s="6">
        <f t="shared" si="7"/>
        <v>0</v>
      </c>
      <c r="U7" s="12"/>
      <c r="V7" s="6">
        <f t="shared" si="8"/>
        <v>0</v>
      </c>
      <c r="W7" s="12"/>
      <c r="X7" s="6">
        <f t="shared" si="9"/>
        <v>0</v>
      </c>
      <c r="Y7" s="12"/>
      <c r="Z7" s="6">
        <f t="shared" si="10"/>
        <v>0</v>
      </c>
      <c r="AA7" s="12"/>
      <c r="AB7" s="6">
        <f t="shared" si="11"/>
        <v>0</v>
      </c>
      <c r="AC7" s="6">
        <f t="shared" si="12"/>
        <v>0</v>
      </c>
      <c r="AD7" s="6">
        <f t="shared" si="13"/>
        <v>0</v>
      </c>
      <c r="AE7" s="34">
        <f t="shared" si="14"/>
        <v>0</v>
      </c>
      <c r="AF7" s="34">
        <f t="shared" si="15"/>
        <v>0</v>
      </c>
    </row>
    <row r="8" spans="1:81" ht="25.5" customHeight="1" thickBot="1" x14ac:dyDescent="0.35">
      <c r="A8" s="16" t="s">
        <v>59</v>
      </c>
      <c r="B8" s="7" t="s">
        <v>48</v>
      </c>
      <c r="C8" s="56">
        <v>17.68</v>
      </c>
      <c r="D8" s="58"/>
      <c r="E8" s="12"/>
      <c r="F8" s="6">
        <f t="shared" si="0"/>
        <v>0</v>
      </c>
      <c r="G8" s="12"/>
      <c r="H8" s="6">
        <f t="shared" si="1"/>
        <v>0</v>
      </c>
      <c r="I8" s="12"/>
      <c r="J8" s="69">
        <f t="shared" si="2"/>
        <v>0</v>
      </c>
      <c r="K8" s="12"/>
      <c r="L8" s="6">
        <f t="shared" si="3"/>
        <v>0</v>
      </c>
      <c r="M8" s="12"/>
      <c r="N8" s="6">
        <f t="shared" si="4"/>
        <v>0</v>
      </c>
      <c r="O8" s="12"/>
      <c r="P8" s="6">
        <f t="shared" si="5"/>
        <v>0</v>
      </c>
      <c r="Q8" s="12"/>
      <c r="R8" s="6">
        <f t="shared" si="6"/>
        <v>0</v>
      </c>
      <c r="S8" s="12"/>
      <c r="T8" s="6">
        <f t="shared" si="7"/>
        <v>0</v>
      </c>
      <c r="U8" s="12"/>
      <c r="V8" s="6">
        <f t="shared" si="8"/>
        <v>0</v>
      </c>
      <c r="W8" s="12"/>
      <c r="X8" s="6">
        <f t="shared" si="9"/>
        <v>0</v>
      </c>
      <c r="Y8" s="12"/>
      <c r="Z8" s="6">
        <f t="shared" si="10"/>
        <v>0</v>
      </c>
      <c r="AA8" s="12"/>
      <c r="AB8" s="6">
        <f t="shared" si="11"/>
        <v>0</v>
      </c>
      <c r="AC8" s="6">
        <f t="shared" si="12"/>
        <v>0</v>
      </c>
      <c r="AD8" s="6">
        <f t="shared" si="13"/>
        <v>0</v>
      </c>
      <c r="AE8" s="34">
        <f t="shared" si="14"/>
        <v>0</v>
      </c>
      <c r="AF8" s="34">
        <f t="shared" si="15"/>
        <v>0</v>
      </c>
    </row>
    <row r="9" spans="1:81" ht="18" thickBot="1" x14ac:dyDescent="0.35">
      <c r="A9" s="16" t="s">
        <v>60</v>
      </c>
      <c r="B9" s="7" t="s">
        <v>48</v>
      </c>
      <c r="C9" s="56">
        <v>24.04</v>
      </c>
      <c r="D9" s="58"/>
      <c r="E9" s="12"/>
      <c r="F9" s="6">
        <f t="shared" si="0"/>
        <v>0</v>
      </c>
      <c r="G9" s="12"/>
      <c r="H9" s="6">
        <f t="shared" si="1"/>
        <v>0</v>
      </c>
      <c r="I9" s="12"/>
      <c r="J9" s="69">
        <f t="shared" si="2"/>
        <v>0</v>
      </c>
      <c r="K9" s="12"/>
      <c r="L9" s="6">
        <f t="shared" si="3"/>
        <v>0</v>
      </c>
      <c r="M9" s="12"/>
      <c r="N9" s="6">
        <f t="shared" si="4"/>
        <v>0</v>
      </c>
      <c r="O9" s="12"/>
      <c r="P9" s="6">
        <f t="shared" si="5"/>
        <v>0</v>
      </c>
      <c r="Q9" s="12"/>
      <c r="R9" s="6">
        <f t="shared" si="6"/>
        <v>0</v>
      </c>
      <c r="S9" s="12"/>
      <c r="T9" s="6">
        <f t="shared" si="7"/>
        <v>0</v>
      </c>
      <c r="U9" s="12"/>
      <c r="V9" s="6">
        <f t="shared" si="8"/>
        <v>0</v>
      </c>
      <c r="W9" s="12"/>
      <c r="X9" s="6">
        <f t="shared" si="9"/>
        <v>0</v>
      </c>
      <c r="Y9" s="12"/>
      <c r="Z9" s="6">
        <f t="shared" si="10"/>
        <v>0</v>
      </c>
      <c r="AA9" s="12"/>
      <c r="AB9" s="6">
        <f t="shared" si="11"/>
        <v>0</v>
      </c>
      <c r="AC9" s="6">
        <f t="shared" si="12"/>
        <v>0</v>
      </c>
      <c r="AD9" s="6">
        <f t="shared" si="13"/>
        <v>0</v>
      </c>
      <c r="AE9" s="34">
        <f t="shared" si="14"/>
        <v>0</v>
      </c>
      <c r="AF9" s="34">
        <f t="shared" si="15"/>
        <v>0</v>
      </c>
    </row>
    <row r="10" spans="1:81" s="2" customFormat="1" ht="20.100000000000001" customHeight="1" thickBot="1" x14ac:dyDescent="0.35">
      <c r="A10" s="16" t="s">
        <v>29</v>
      </c>
      <c r="B10" s="7" t="s">
        <v>49</v>
      </c>
      <c r="C10" s="56">
        <v>24.54</v>
      </c>
      <c r="D10" s="58"/>
      <c r="E10" s="12"/>
      <c r="F10" s="6">
        <f t="shared" si="0"/>
        <v>0</v>
      </c>
      <c r="G10" s="12"/>
      <c r="H10" s="6">
        <f t="shared" si="1"/>
        <v>0</v>
      </c>
      <c r="I10" s="12"/>
      <c r="J10" s="69">
        <f t="shared" si="2"/>
        <v>0</v>
      </c>
      <c r="K10" s="12"/>
      <c r="L10" s="6">
        <f t="shared" si="3"/>
        <v>0</v>
      </c>
      <c r="M10" s="12"/>
      <c r="N10" s="6">
        <f t="shared" si="4"/>
        <v>0</v>
      </c>
      <c r="O10" s="12"/>
      <c r="P10" s="6">
        <f t="shared" si="5"/>
        <v>0</v>
      </c>
      <c r="Q10" s="12"/>
      <c r="R10" s="6">
        <f t="shared" si="6"/>
        <v>0</v>
      </c>
      <c r="S10" s="12"/>
      <c r="T10" s="6">
        <f t="shared" si="7"/>
        <v>0</v>
      </c>
      <c r="U10" s="12"/>
      <c r="V10" s="6">
        <f t="shared" si="8"/>
        <v>0</v>
      </c>
      <c r="W10" s="12"/>
      <c r="X10" s="6">
        <f t="shared" si="9"/>
        <v>0</v>
      </c>
      <c r="Y10" s="12"/>
      <c r="Z10" s="6">
        <f t="shared" si="10"/>
        <v>0</v>
      </c>
      <c r="AA10" s="12"/>
      <c r="AB10" s="6">
        <f t="shared" si="11"/>
        <v>0</v>
      </c>
      <c r="AC10" s="6">
        <f t="shared" si="12"/>
        <v>0</v>
      </c>
      <c r="AD10" s="6">
        <f t="shared" si="13"/>
        <v>0</v>
      </c>
      <c r="AE10" s="34">
        <f t="shared" si="14"/>
        <v>0</v>
      </c>
      <c r="AF10" s="34">
        <f t="shared" si="15"/>
        <v>0</v>
      </c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  <c r="AY10" s="3"/>
      <c r="AZ10" s="3"/>
      <c r="BA10" s="3"/>
      <c r="BB10" s="3"/>
      <c r="BC10" s="3"/>
      <c r="BD10" s="3"/>
      <c r="BE10" s="3"/>
      <c r="BF10" s="3"/>
      <c r="BG10" s="3"/>
      <c r="BH10" s="3"/>
      <c r="BI10" s="3"/>
      <c r="BJ10" s="3"/>
      <c r="BK10" s="3"/>
      <c r="BL10" s="3"/>
      <c r="BM10" s="3"/>
      <c r="BN10" s="3"/>
      <c r="BO10" s="3"/>
      <c r="BP10" s="3"/>
      <c r="BQ10" s="3"/>
      <c r="BR10" s="3"/>
      <c r="BS10" s="3"/>
      <c r="BT10" s="3"/>
      <c r="BU10" s="3"/>
      <c r="BV10" s="3"/>
      <c r="BW10" s="3"/>
      <c r="BX10" s="3"/>
      <c r="BY10" s="3"/>
      <c r="BZ10" s="3"/>
      <c r="CA10" s="3"/>
      <c r="CB10" s="3"/>
      <c r="CC10" s="3"/>
    </row>
    <row r="11" spans="1:81" ht="20.100000000000001" customHeight="1" thickBot="1" x14ac:dyDescent="0.35">
      <c r="A11" s="16" t="s">
        <v>10</v>
      </c>
      <c r="B11" s="9" t="s">
        <v>0</v>
      </c>
      <c r="C11" s="56">
        <v>4.38</v>
      </c>
      <c r="D11" s="58"/>
      <c r="E11" s="12"/>
      <c r="F11" s="6">
        <f t="shared" si="0"/>
        <v>0</v>
      </c>
      <c r="G11" s="12"/>
      <c r="H11" s="6">
        <f t="shared" si="1"/>
        <v>0</v>
      </c>
      <c r="I11" s="12"/>
      <c r="J11" s="69">
        <f t="shared" si="2"/>
        <v>0</v>
      </c>
      <c r="K11" s="12"/>
      <c r="L11" s="6">
        <f t="shared" si="3"/>
        <v>0</v>
      </c>
      <c r="M11" s="12"/>
      <c r="N11" s="6">
        <f t="shared" si="4"/>
        <v>0</v>
      </c>
      <c r="O11" s="12"/>
      <c r="P11" s="6">
        <f t="shared" si="5"/>
        <v>0</v>
      </c>
      <c r="Q11" s="12"/>
      <c r="R11" s="6">
        <f t="shared" si="6"/>
        <v>0</v>
      </c>
      <c r="S11" s="12"/>
      <c r="T11" s="6">
        <f t="shared" si="7"/>
        <v>0</v>
      </c>
      <c r="U11" s="12"/>
      <c r="V11" s="6">
        <f t="shared" si="8"/>
        <v>0</v>
      </c>
      <c r="W11" s="12"/>
      <c r="X11" s="6">
        <f t="shared" si="9"/>
        <v>0</v>
      </c>
      <c r="Y11" s="12"/>
      <c r="Z11" s="6">
        <f t="shared" si="10"/>
        <v>0</v>
      </c>
      <c r="AA11" s="12"/>
      <c r="AB11" s="6">
        <f t="shared" si="11"/>
        <v>0</v>
      </c>
      <c r="AC11" s="6">
        <f t="shared" si="12"/>
        <v>0</v>
      </c>
      <c r="AD11" s="6">
        <f t="shared" si="13"/>
        <v>0</v>
      </c>
      <c r="AE11" s="34">
        <f t="shared" si="14"/>
        <v>0</v>
      </c>
      <c r="AF11" s="34">
        <f t="shared" si="15"/>
        <v>0</v>
      </c>
    </row>
    <row r="12" spans="1:81" ht="20.100000000000001" customHeight="1" thickBot="1" x14ac:dyDescent="0.35">
      <c r="A12" s="16" t="s">
        <v>11</v>
      </c>
      <c r="B12" s="7" t="s">
        <v>49</v>
      </c>
      <c r="C12" s="56">
        <v>24.82</v>
      </c>
      <c r="D12" s="58"/>
      <c r="E12" s="12"/>
      <c r="F12" s="6">
        <f t="shared" si="0"/>
        <v>0</v>
      </c>
      <c r="G12" s="12"/>
      <c r="H12" s="6">
        <f t="shared" si="1"/>
        <v>0</v>
      </c>
      <c r="I12" s="12"/>
      <c r="J12" s="69">
        <f t="shared" si="2"/>
        <v>0</v>
      </c>
      <c r="K12" s="12"/>
      <c r="L12" s="6">
        <f t="shared" si="3"/>
        <v>0</v>
      </c>
      <c r="M12" s="12"/>
      <c r="N12" s="6">
        <f t="shared" si="4"/>
        <v>0</v>
      </c>
      <c r="O12" s="12"/>
      <c r="P12" s="6">
        <f t="shared" si="5"/>
        <v>0</v>
      </c>
      <c r="Q12" s="12"/>
      <c r="R12" s="6">
        <f t="shared" si="6"/>
        <v>0</v>
      </c>
      <c r="S12" s="12"/>
      <c r="T12" s="6">
        <f t="shared" si="7"/>
        <v>0</v>
      </c>
      <c r="U12" s="12"/>
      <c r="V12" s="6">
        <f t="shared" si="8"/>
        <v>0</v>
      </c>
      <c r="W12" s="12"/>
      <c r="X12" s="6">
        <f t="shared" si="9"/>
        <v>0</v>
      </c>
      <c r="Y12" s="12"/>
      <c r="Z12" s="6">
        <f t="shared" si="10"/>
        <v>0</v>
      </c>
      <c r="AA12" s="12"/>
      <c r="AB12" s="6">
        <f t="shared" si="11"/>
        <v>0</v>
      </c>
      <c r="AC12" s="6">
        <f t="shared" si="12"/>
        <v>0</v>
      </c>
      <c r="AD12" s="6">
        <f t="shared" si="13"/>
        <v>0</v>
      </c>
      <c r="AE12" s="34">
        <f t="shared" si="14"/>
        <v>0</v>
      </c>
      <c r="AF12" s="34">
        <f t="shared" si="15"/>
        <v>0</v>
      </c>
    </row>
    <row r="13" spans="1:81" ht="18" thickBot="1" x14ac:dyDescent="0.35">
      <c r="A13" s="16" t="s">
        <v>50</v>
      </c>
      <c r="B13" s="7" t="s">
        <v>48</v>
      </c>
      <c r="C13" s="56">
        <v>13.2</v>
      </c>
      <c r="D13" s="58"/>
      <c r="E13" s="12"/>
      <c r="F13" s="6">
        <f t="shared" si="0"/>
        <v>0</v>
      </c>
      <c r="G13" s="12"/>
      <c r="H13" s="6">
        <f t="shared" si="1"/>
        <v>0</v>
      </c>
      <c r="I13" s="12"/>
      <c r="J13" s="69">
        <f t="shared" si="2"/>
        <v>0</v>
      </c>
      <c r="K13" s="12"/>
      <c r="L13" s="6">
        <f t="shared" si="3"/>
        <v>0</v>
      </c>
      <c r="M13" s="12"/>
      <c r="N13" s="6">
        <f t="shared" si="4"/>
        <v>0</v>
      </c>
      <c r="O13" s="12"/>
      <c r="P13" s="6">
        <f t="shared" si="5"/>
        <v>0</v>
      </c>
      <c r="Q13" s="12"/>
      <c r="R13" s="6">
        <f t="shared" si="6"/>
        <v>0</v>
      </c>
      <c r="S13" s="12"/>
      <c r="T13" s="6">
        <f t="shared" si="7"/>
        <v>0</v>
      </c>
      <c r="U13" s="12"/>
      <c r="V13" s="6">
        <f t="shared" si="8"/>
        <v>0</v>
      </c>
      <c r="W13" s="12"/>
      <c r="X13" s="6">
        <f t="shared" si="9"/>
        <v>0</v>
      </c>
      <c r="Y13" s="12"/>
      <c r="Z13" s="6">
        <f t="shared" si="10"/>
        <v>0</v>
      </c>
      <c r="AA13" s="12"/>
      <c r="AB13" s="6">
        <f t="shared" si="11"/>
        <v>0</v>
      </c>
      <c r="AC13" s="6">
        <f t="shared" si="12"/>
        <v>0</v>
      </c>
      <c r="AD13" s="6">
        <f t="shared" si="13"/>
        <v>0</v>
      </c>
      <c r="AE13" s="34">
        <f t="shared" si="14"/>
        <v>0</v>
      </c>
      <c r="AF13" s="34">
        <f t="shared" si="15"/>
        <v>0</v>
      </c>
    </row>
    <row r="14" spans="1:81" ht="30.6" thickBot="1" x14ac:dyDescent="0.35">
      <c r="A14" s="16" t="s">
        <v>52</v>
      </c>
      <c r="B14" s="7" t="s">
        <v>48</v>
      </c>
      <c r="C14" s="56">
        <v>54.4</v>
      </c>
      <c r="D14" s="58"/>
      <c r="E14" s="12"/>
      <c r="F14" s="6">
        <f t="shared" si="0"/>
        <v>0</v>
      </c>
      <c r="G14" s="12"/>
      <c r="H14" s="6">
        <f t="shared" si="1"/>
        <v>0</v>
      </c>
      <c r="I14" s="12"/>
      <c r="J14" s="69">
        <f t="shared" si="2"/>
        <v>0</v>
      </c>
      <c r="K14" s="12"/>
      <c r="L14" s="6">
        <f t="shared" si="3"/>
        <v>0</v>
      </c>
      <c r="M14" s="12"/>
      <c r="N14" s="6">
        <f t="shared" si="4"/>
        <v>0</v>
      </c>
      <c r="O14" s="12"/>
      <c r="P14" s="6">
        <f t="shared" si="5"/>
        <v>0</v>
      </c>
      <c r="Q14" s="12"/>
      <c r="R14" s="6">
        <f t="shared" si="6"/>
        <v>0</v>
      </c>
      <c r="S14" s="12"/>
      <c r="T14" s="6">
        <f t="shared" si="7"/>
        <v>0</v>
      </c>
      <c r="U14" s="12"/>
      <c r="V14" s="6">
        <f t="shared" si="8"/>
        <v>0</v>
      </c>
      <c r="W14" s="12"/>
      <c r="X14" s="6">
        <f t="shared" si="9"/>
        <v>0</v>
      </c>
      <c r="Y14" s="12"/>
      <c r="Z14" s="6">
        <f t="shared" si="10"/>
        <v>0</v>
      </c>
      <c r="AA14" s="12"/>
      <c r="AB14" s="6">
        <f t="shared" si="11"/>
        <v>0</v>
      </c>
      <c r="AC14" s="6">
        <f t="shared" si="12"/>
        <v>0</v>
      </c>
      <c r="AD14" s="6">
        <f t="shared" si="13"/>
        <v>0</v>
      </c>
      <c r="AE14" s="34">
        <f t="shared" si="14"/>
        <v>0</v>
      </c>
      <c r="AF14" s="34">
        <f t="shared" si="15"/>
        <v>0</v>
      </c>
    </row>
    <row r="15" spans="1:81" ht="30" customHeight="1" thickBot="1" x14ac:dyDescent="0.35">
      <c r="A15" s="16" t="s">
        <v>53</v>
      </c>
      <c r="B15" s="7" t="s">
        <v>48</v>
      </c>
      <c r="C15" s="56">
        <v>76.239999999999995</v>
      </c>
      <c r="D15" s="58"/>
      <c r="E15" s="12"/>
      <c r="F15" s="6">
        <f t="shared" si="0"/>
        <v>0</v>
      </c>
      <c r="G15" s="12"/>
      <c r="H15" s="6">
        <f t="shared" si="1"/>
        <v>0</v>
      </c>
      <c r="I15" s="12"/>
      <c r="J15" s="69">
        <f t="shared" si="2"/>
        <v>0</v>
      </c>
      <c r="K15" s="12"/>
      <c r="L15" s="6">
        <f t="shared" si="3"/>
        <v>0</v>
      </c>
      <c r="M15" s="12"/>
      <c r="N15" s="6">
        <f t="shared" si="4"/>
        <v>0</v>
      </c>
      <c r="O15" s="12"/>
      <c r="P15" s="6">
        <f t="shared" si="5"/>
        <v>0</v>
      </c>
      <c r="Q15" s="12"/>
      <c r="R15" s="6">
        <f t="shared" si="6"/>
        <v>0</v>
      </c>
      <c r="S15" s="12"/>
      <c r="T15" s="6">
        <f t="shared" si="7"/>
        <v>0</v>
      </c>
      <c r="U15" s="12"/>
      <c r="V15" s="6">
        <f t="shared" si="8"/>
        <v>0</v>
      </c>
      <c r="W15" s="12"/>
      <c r="X15" s="6">
        <f t="shared" si="9"/>
        <v>0</v>
      </c>
      <c r="Y15" s="12"/>
      <c r="Z15" s="6">
        <f t="shared" si="10"/>
        <v>0</v>
      </c>
      <c r="AA15" s="12"/>
      <c r="AB15" s="6">
        <f t="shared" si="11"/>
        <v>0</v>
      </c>
      <c r="AC15" s="6">
        <f t="shared" si="12"/>
        <v>0</v>
      </c>
      <c r="AD15" s="6">
        <f t="shared" si="13"/>
        <v>0</v>
      </c>
      <c r="AE15" s="34">
        <f t="shared" si="14"/>
        <v>0</v>
      </c>
      <c r="AF15" s="34">
        <f t="shared" si="15"/>
        <v>0</v>
      </c>
    </row>
    <row r="16" spans="1:81" s="2" customFormat="1" ht="30" customHeight="1" thickBot="1" x14ac:dyDescent="0.35">
      <c r="A16" s="16" t="s">
        <v>51</v>
      </c>
      <c r="B16" s="7" t="s">
        <v>48</v>
      </c>
      <c r="C16" s="56">
        <v>40.08</v>
      </c>
      <c r="D16" s="58"/>
      <c r="E16" s="12"/>
      <c r="F16" s="6">
        <f t="shared" si="0"/>
        <v>0</v>
      </c>
      <c r="G16" s="12"/>
      <c r="H16" s="6">
        <f t="shared" si="1"/>
        <v>0</v>
      </c>
      <c r="I16" s="12"/>
      <c r="J16" s="69">
        <f t="shared" si="2"/>
        <v>0</v>
      </c>
      <c r="K16" s="12"/>
      <c r="L16" s="6">
        <f t="shared" si="3"/>
        <v>0</v>
      </c>
      <c r="M16" s="12"/>
      <c r="N16" s="6">
        <f t="shared" si="4"/>
        <v>0</v>
      </c>
      <c r="O16" s="12"/>
      <c r="P16" s="6">
        <f t="shared" si="5"/>
        <v>0</v>
      </c>
      <c r="Q16" s="12"/>
      <c r="R16" s="6">
        <f t="shared" si="6"/>
        <v>0</v>
      </c>
      <c r="S16" s="12"/>
      <c r="T16" s="6">
        <f t="shared" si="7"/>
        <v>0</v>
      </c>
      <c r="U16" s="12"/>
      <c r="V16" s="6">
        <f t="shared" si="8"/>
        <v>0</v>
      </c>
      <c r="W16" s="12"/>
      <c r="X16" s="6">
        <f t="shared" si="9"/>
        <v>0</v>
      </c>
      <c r="Y16" s="12"/>
      <c r="Z16" s="6">
        <f t="shared" si="10"/>
        <v>0</v>
      </c>
      <c r="AA16" s="12"/>
      <c r="AB16" s="6">
        <f t="shared" si="11"/>
        <v>0</v>
      </c>
      <c r="AC16" s="6">
        <f t="shared" si="12"/>
        <v>0</v>
      </c>
      <c r="AD16" s="6">
        <f t="shared" si="13"/>
        <v>0</v>
      </c>
      <c r="AE16" s="34">
        <f t="shared" si="14"/>
        <v>0</v>
      </c>
      <c r="AF16" s="34">
        <f t="shared" si="15"/>
        <v>0</v>
      </c>
      <c r="AG16" s="3"/>
      <c r="AH16" s="3"/>
      <c r="AI16" s="3"/>
      <c r="AJ16" s="3"/>
      <c r="AK16" s="3"/>
      <c r="AL16" s="3"/>
      <c r="AM16" s="3"/>
      <c r="AN16" s="3"/>
      <c r="AO16" s="3"/>
      <c r="AP16" s="3"/>
      <c r="AQ16" s="3"/>
      <c r="AR16" s="3"/>
      <c r="AS16" s="3"/>
      <c r="AT16" s="3"/>
      <c r="AU16" s="3"/>
      <c r="AV16" s="3"/>
      <c r="AW16" s="3"/>
      <c r="AX16" s="3"/>
      <c r="AY16" s="3"/>
      <c r="AZ16" s="3"/>
      <c r="BA16" s="3"/>
      <c r="BB16" s="3"/>
      <c r="BC16" s="3"/>
      <c r="BD16" s="3"/>
      <c r="BE16" s="3"/>
      <c r="BF16" s="3"/>
      <c r="BG16" s="3"/>
      <c r="BH16" s="3"/>
      <c r="BI16" s="3"/>
      <c r="BJ16" s="3"/>
      <c r="BK16" s="3"/>
      <c r="BL16" s="3"/>
      <c r="BM16" s="3"/>
      <c r="BN16" s="3"/>
      <c r="BO16" s="3"/>
      <c r="BP16" s="3"/>
      <c r="BQ16" s="3"/>
      <c r="BR16" s="3"/>
      <c r="BS16" s="3"/>
      <c r="BT16" s="3"/>
      <c r="BU16" s="3"/>
      <c r="BV16" s="3"/>
      <c r="BW16" s="3"/>
      <c r="BX16" s="3"/>
      <c r="BY16" s="3"/>
      <c r="BZ16" s="3"/>
      <c r="CA16" s="3"/>
      <c r="CB16" s="3"/>
      <c r="CC16" s="3"/>
    </row>
    <row r="17" spans="1:81" s="2" customFormat="1" ht="30" customHeight="1" thickBot="1" x14ac:dyDescent="0.35">
      <c r="A17" s="15" t="s">
        <v>61</v>
      </c>
      <c r="B17" s="7" t="s">
        <v>49</v>
      </c>
      <c r="C17" s="56">
        <v>13.06</v>
      </c>
      <c r="D17" s="58"/>
      <c r="E17" s="12"/>
      <c r="F17" s="6">
        <f t="shared" si="0"/>
        <v>0</v>
      </c>
      <c r="G17" s="12"/>
      <c r="H17" s="6">
        <f t="shared" si="1"/>
        <v>0</v>
      </c>
      <c r="I17" s="12"/>
      <c r="J17" s="69">
        <f t="shared" si="2"/>
        <v>0</v>
      </c>
      <c r="K17" s="12"/>
      <c r="L17" s="6">
        <f t="shared" si="3"/>
        <v>0</v>
      </c>
      <c r="M17" s="12"/>
      <c r="N17" s="6">
        <f t="shared" si="4"/>
        <v>0</v>
      </c>
      <c r="O17" s="12"/>
      <c r="P17" s="6">
        <f t="shared" si="5"/>
        <v>0</v>
      </c>
      <c r="Q17" s="12"/>
      <c r="R17" s="6">
        <f t="shared" si="6"/>
        <v>0</v>
      </c>
      <c r="S17" s="12"/>
      <c r="T17" s="6">
        <f t="shared" si="7"/>
        <v>0</v>
      </c>
      <c r="U17" s="12"/>
      <c r="V17" s="6">
        <f t="shared" si="8"/>
        <v>0</v>
      </c>
      <c r="W17" s="12"/>
      <c r="X17" s="6">
        <f t="shared" si="9"/>
        <v>0</v>
      </c>
      <c r="Y17" s="12"/>
      <c r="Z17" s="6">
        <f t="shared" si="10"/>
        <v>0</v>
      </c>
      <c r="AA17" s="12"/>
      <c r="AB17" s="6">
        <f t="shared" si="11"/>
        <v>0</v>
      </c>
      <c r="AC17" s="6">
        <f t="shared" si="12"/>
        <v>0</v>
      </c>
      <c r="AD17" s="6">
        <f t="shared" si="13"/>
        <v>0</v>
      </c>
      <c r="AE17" s="34">
        <f t="shared" si="14"/>
        <v>0</v>
      </c>
      <c r="AF17" s="34">
        <f t="shared" si="15"/>
        <v>0</v>
      </c>
      <c r="AG17" s="3"/>
      <c r="AH17" s="3"/>
      <c r="AI17" s="3"/>
      <c r="AJ17" s="3"/>
      <c r="AK17" s="3"/>
      <c r="AL17" s="3"/>
      <c r="AM17" s="3"/>
      <c r="AN17" s="3"/>
      <c r="AO17" s="3"/>
      <c r="AP17" s="3"/>
      <c r="AQ17" s="3"/>
      <c r="AR17" s="3"/>
      <c r="AS17" s="3"/>
      <c r="AT17" s="3"/>
      <c r="AU17" s="3"/>
      <c r="AV17" s="3"/>
      <c r="AW17" s="3"/>
      <c r="AX17" s="3"/>
      <c r="AY17" s="3"/>
      <c r="AZ17" s="3"/>
      <c r="BA17" s="3"/>
      <c r="BB17" s="3"/>
      <c r="BC17" s="3"/>
      <c r="BD17" s="3"/>
      <c r="BE17" s="3"/>
      <c r="BF17" s="3"/>
      <c r="BG17" s="3"/>
      <c r="BH17" s="3"/>
      <c r="BI17" s="3"/>
      <c r="BJ17" s="3"/>
      <c r="BK17" s="3"/>
      <c r="BL17" s="3"/>
      <c r="BM17" s="3"/>
      <c r="BN17" s="3"/>
      <c r="BO17" s="3"/>
      <c r="BP17" s="3"/>
      <c r="BQ17" s="3"/>
      <c r="BR17" s="3"/>
      <c r="BS17" s="3"/>
      <c r="BT17" s="3"/>
      <c r="BU17" s="3"/>
      <c r="BV17" s="3"/>
      <c r="BW17" s="3"/>
      <c r="BX17" s="3"/>
      <c r="BY17" s="3"/>
      <c r="BZ17" s="3"/>
      <c r="CA17" s="3"/>
      <c r="CB17" s="3"/>
      <c r="CC17" s="3"/>
    </row>
    <row r="18" spans="1:81" ht="20.100000000000001" customHeight="1" thickBot="1" x14ac:dyDescent="0.35">
      <c r="A18" s="15" t="s">
        <v>30</v>
      </c>
      <c r="B18" s="7" t="s">
        <v>48</v>
      </c>
      <c r="C18" s="56">
        <v>86.1</v>
      </c>
      <c r="D18" s="58"/>
      <c r="E18" s="12"/>
      <c r="F18" s="6">
        <f t="shared" si="0"/>
        <v>0</v>
      </c>
      <c r="G18" s="12"/>
      <c r="H18" s="6">
        <f t="shared" si="1"/>
        <v>0</v>
      </c>
      <c r="I18" s="12"/>
      <c r="J18" s="69">
        <f t="shared" si="2"/>
        <v>0</v>
      </c>
      <c r="K18" s="12"/>
      <c r="L18" s="6">
        <f t="shared" si="3"/>
        <v>0</v>
      </c>
      <c r="M18" s="12"/>
      <c r="N18" s="6">
        <f t="shared" si="4"/>
        <v>0</v>
      </c>
      <c r="O18" s="12"/>
      <c r="P18" s="6">
        <f t="shared" si="5"/>
        <v>0</v>
      </c>
      <c r="Q18" s="12"/>
      <c r="R18" s="6">
        <f t="shared" si="6"/>
        <v>0</v>
      </c>
      <c r="S18" s="12"/>
      <c r="T18" s="6">
        <f t="shared" si="7"/>
        <v>0</v>
      </c>
      <c r="U18" s="12"/>
      <c r="V18" s="6">
        <f t="shared" si="8"/>
        <v>0</v>
      </c>
      <c r="W18" s="12"/>
      <c r="X18" s="6">
        <f t="shared" si="9"/>
        <v>0</v>
      </c>
      <c r="Y18" s="12"/>
      <c r="Z18" s="6">
        <f t="shared" si="10"/>
        <v>0</v>
      </c>
      <c r="AA18" s="12"/>
      <c r="AB18" s="6">
        <f t="shared" si="11"/>
        <v>0</v>
      </c>
      <c r="AC18" s="6">
        <f t="shared" si="12"/>
        <v>0</v>
      </c>
      <c r="AD18" s="6">
        <f t="shared" si="13"/>
        <v>0</v>
      </c>
      <c r="AE18" s="34">
        <f t="shared" si="14"/>
        <v>0</v>
      </c>
      <c r="AF18" s="34">
        <f t="shared" si="15"/>
        <v>0</v>
      </c>
    </row>
    <row r="19" spans="1:81" ht="20.100000000000001" customHeight="1" thickBot="1" x14ac:dyDescent="0.35">
      <c r="A19" s="16" t="s">
        <v>31</v>
      </c>
      <c r="B19" s="9" t="s">
        <v>48</v>
      </c>
      <c r="C19" s="56">
        <v>17.14</v>
      </c>
      <c r="D19" s="58"/>
      <c r="E19" s="12"/>
      <c r="F19" s="6">
        <f t="shared" si="0"/>
        <v>0</v>
      </c>
      <c r="G19" s="12"/>
      <c r="H19" s="6">
        <f t="shared" si="1"/>
        <v>0</v>
      </c>
      <c r="I19" s="12"/>
      <c r="J19" s="69">
        <f t="shared" si="2"/>
        <v>0</v>
      </c>
      <c r="K19" s="12"/>
      <c r="L19" s="6">
        <f t="shared" si="3"/>
        <v>0</v>
      </c>
      <c r="M19" s="12"/>
      <c r="N19" s="6">
        <f t="shared" si="4"/>
        <v>0</v>
      </c>
      <c r="O19" s="12"/>
      <c r="P19" s="6">
        <f t="shared" si="5"/>
        <v>0</v>
      </c>
      <c r="Q19" s="12"/>
      <c r="R19" s="6">
        <f t="shared" si="6"/>
        <v>0</v>
      </c>
      <c r="S19" s="12"/>
      <c r="T19" s="6">
        <f t="shared" si="7"/>
        <v>0</v>
      </c>
      <c r="U19" s="12"/>
      <c r="V19" s="6">
        <f t="shared" si="8"/>
        <v>0</v>
      </c>
      <c r="W19" s="12"/>
      <c r="X19" s="6">
        <f t="shared" si="9"/>
        <v>0</v>
      </c>
      <c r="Y19" s="12"/>
      <c r="Z19" s="6">
        <f t="shared" si="10"/>
        <v>0</v>
      </c>
      <c r="AA19" s="12"/>
      <c r="AB19" s="6">
        <f t="shared" si="11"/>
        <v>0</v>
      </c>
      <c r="AC19" s="6">
        <f t="shared" si="12"/>
        <v>0</v>
      </c>
      <c r="AD19" s="6">
        <f t="shared" si="13"/>
        <v>0</v>
      </c>
      <c r="AE19" s="34">
        <f t="shared" si="14"/>
        <v>0</v>
      </c>
      <c r="AF19" s="34">
        <f t="shared" si="15"/>
        <v>0</v>
      </c>
    </row>
    <row r="20" spans="1:81" ht="20.100000000000001" customHeight="1" thickBot="1" x14ac:dyDescent="0.35">
      <c r="A20" s="17" t="s">
        <v>32</v>
      </c>
      <c r="B20" s="9" t="s">
        <v>48</v>
      </c>
      <c r="C20" s="56">
        <v>17.14</v>
      </c>
      <c r="D20" s="58"/>
      <c r="E20" s="12"/>
      <c r="F20" s="6">
        <f t="shared" si="0"/>
        <v>0</v>
      </c>
      <c r="G20" s="12"/>
      <c r="H20" s="6">
        <f t="shared" si="1"/>
        <v>0</v>
      </c>
      <c r="I20" s="12"/>
      <c r="J20" s="69">
        <f t="shared" si="2"/>
        <v>0</v>
      </c>
      <c r="K20" s="12"/>
      <c r="L20" s="6">
        <f t="shared" si="3"/>
        <v>0</v>
      </c>
      <c r="M20" s="12"/>
      <c r="N20" s="6">
        <f t="shared" si="4"/>
        <v>0</v>
      </c>
      <c r="O20" s="12"/>
      <c r="P20" s="6">
        <f t="shared" si="5"/>
        <v>0</v>
      </c>
      <c r="Q20" s="12"/>
      <c r="R20" s="6">
        <f t="shared" si="6"/>
        <v>0</v>
      </c>
      <c r="S20" s="12"/>
      <c r="T20" s="6">
        <f t="shared" si="7"/>
        <v>0</v>
      </c>
      <c r="U20" s="12"/>
      <c r="V20" s="6">
        <f t="shared" si="8"/>
        <v>0</v>
      </c>
      <c r="W20" s="12"/>
      <c r="X20" s="6">
        <f t="shared" si="9"/>
        <v>0</v>
      </c>
      <c r="Y20" s="12"/>
      <c r="Z20" s="6">
        <f t="shared" si="10"/>
        <v>0</v>
      </c>
      <c r="AA20" s="12"/>
      <c r="AB20" s="6">
        <f t="shared" si="11"/>
        <v>0</v>
      </c>
      <c r="AC20" s="6">
        <f t="shared" si="12"/>
        <v>0</v>
      </c>
      <c r="AD20" s="6">
        <f t="shared" si="13"/>
        <v>0</v>
      </c>
      <c r="AE20" s="34">
        <f t="shared" si="14"/>
        <v>0</v>
      </c>
      <c r="AF20" s="34">
        <f t="shared" si="15"/>
        <v>0</v>
      </c>
    </row>
    <row r="21" spans="1:81" s="2" customFormat="1" ht="31.65" customHeight="1" thickBot="1" x14ac:dyDescent="0.35">
      <c r="A21" s="16" t="s">
        <v>33</v>
      </c>
      <c r="B21" s="9" t="s">
        <v>48</v>
      </c>
      <c r="C21" s="56">
        <v>17.14</v>
      </c>
      <c r="D21" s="58"/>
      <c r="E21" s="12"/>
      <c r="F21" s="6">
        <f t="shared" si="0"/>
        <v>0</v>
      </c>
      <c r="G21" s="12"/>
      <c r="H21" s="6">
        <f t="shared" si="1"/>
        <v>0</v>
      </c>
      <c r="I21" s="12"/>
      <c r="J21" s="69">
        <f t="shared" si="2"/>
        <v>0</v>
      </c>
      <c r="K21" s="12"/>
      <c r="L21" s="6">
        <f t="shared" si="3"/>
        <v>0</v>
      </c>
      <c r="M21" s="12"/>
      <c r="N21" s="6">
        <f t="shared" si="4"/>
        <v>0</v>
      </c>
      <c r="O21" s="12"/>
      <c r="P21" s="6">
        <f t="shared" si="5"/>
        <v>0</v>
      </c>
      <c r="Q21" s="12"/>
      <c r="R21" s="6">
        <f t="shared" si="6"/>
        <v>0</v>
      </c>
      <c r="S21" s="12"/>
      <c r="T21" s="6">
        <f t="shared" si="7"/>
        <v>0</v>
      </c>
      <c r="U21" s="12"/>
      <c r="V21" s="6">
        <f t="shared" si="8"/>
        <v>0</v>
      </c>
      <c r="W21" s="12"/>
      <c r="X21" s="6">
        <f t="shared" si="9"/>
        <v>0</v>
      </c>
      <c r="Y21" s="12"/>
      <c r="Z21" s="6">
        <f t="shared" si="10"/>
        <v>0</v>
      </c>
      <c r="AA21" s="12"/>
      <c r="AB21" s="6">
        <f t="shared" si="11"/>
        <v>0</v>
      </c>
      <c r="AC21" s="6">
        <f t="shared" si="12"/>
        <v>0</v>
      </c>
      <c r="AD21" s="6">
        <f t="shared" si="13"/>
        <v>0</v>
      </c>
      <c r="AE21" s="34">
        <f t="shared" si="14"/>
        <v>0</v>
      </c>
      <c r="AF21" s="34">
        <f t="shared" si="15"/>
        <v>0</v>
      </c>
      <c r="AG21" s="3"/>
      <c r="AH21" s="3"/>
      <c r="AI21" s="3"/>
      <c r="AJ21" s="3"/>
      <c r="AK21" s="3"/>
      <c r="AL21" s="3"/>
      <c r="AM21" s="3"/>
      <c r="AN21" s="3"/>
      <c r="AO21" s="3"/>
      <c r="AP21" s="3"/>
      <c r="AQ21" s="3"/>
      <c r="AR21" s="3"/>
      <c r="AS21" s="3"/>
      <c r="AT21" s="3"/>
      <c r="AU21" s="3"/>
      <c r="AV21" s="3"/>
      <c r="AW21" s="3"/>
      <c r="AX21" s="3"/>
      <c r="AY21" s="3"/>
      <c r="AZ21" s="3"/>
      <c r="BA21" s="3"/>
      <c r="BB21" s="3"/>
      <c r="BC21" s="3"/>
      <c r="BD21" s="3"/>
      <c r="BE21" s="3"/>
      <c r="BF21" s="3"/>
      <c r="BG21" s="3"/>
      <c r="BH21" s="3"/>
      <c r="BI21" s="3"/>
      <c r="BJ21" s="3"/>
      <c r="BK21" s="3"/>
      <c r="BL21" s="3"/>
      <c r="BM21" s="3"/>
      <c r="BN21" s="3"/>
      <c r="BO21" s="3"/>
      <c r="BP21" s="3"/>
      <c r="BQ21" s="3"/>
      <c r="BR21" s="3"/>
      <c r="BS21" s="3"/>
      <c r="BT21" s="3"/>
      <c r="BU21" s="3"/>
      <c r="BV21" s="3"/>
      <c r="BW21" s="3"/>
      <c r="BX21" s="3"/>
      <c r="BY21" s="3"/>
      <c r="BZ21" s="3"/>
      <c r="CA21" s="3"/>
      <c r="CB21" s="3"/>
      <c r="CC21" s="3"/>
    </row>
    <row r="22" spans="1:81" ht="35.25" customHeight="1" thickBot="1" x14ac:dyDescent="0.35">
      <c r="A22" s="15" t="s">
        <v>12</v>
      </c>
      <c r="B22" s="9" t="s">
        <v>48</v>
      </c>
      <c r="C22" s="56">
        <v>33.14</v>
      </c>
      <c r="D22" s="58"/>
      <c r="E22" s="12"/>
      <c r="F22" s="6">
        <f t="shared" si="0"/>
        <v>0</v>
      </c>
      <c r="G22" s="12"/>
      <c r="H22" s="6">
        <f t="shared" si="1"/>
        <v>0</v>
      </c>
      <c r="I22" s="12"/>
      <c r="J22" s="69">
        <f t="shared" si="2"/>
        <v>0</v>
      </c>
      <c r="K22" s="12"/>
      <c r="L22" s="6">
        <f t="shared" si="3"/>
        <v>0</v>
      </c>
      <c r="M22" s="12"/>
      <c r="N22" s="6">
        <f t="shared" si="4"/>
        <v>0</v>
      </c>
      <c r="O22" s="12"/>
      <c r="P22" s="6">
        <f t="shared" si="5"/>
        <v>0</v>
      </c>
      <c r="Q22" s="12"/>
      <c r="R22" s="6">
        <f t="shared" si="6"/>
        <v>0</v>
      </c>
      <c r="S22" s="12"/>
      <c r="T22" s="6">
        <f t="shared" si="7"/>
        <v>0</v>
      </c>
      <c r="U22" s="12"/>
      <c r="V22" s="6">
        <f t="shared" si="8"/>
        <v>0</v>
      </c>
      <c r="W22" s="12"/>
      <c r="X22" s="6">
        <f t="shared" si="9"/>
        <v>0</v>
      </c>
      <c r="Y22" s="12"/>
      <c r="Z22" s="6">
        <f t="shared" si="10"/>
        <v>0</v>
      </c>
      <c r="AA22" s="12"/>
      <c r="AB22" s="6">
        <f t="shared" si="11"/>
        <v>0</v>
      </c>
      <c r="AC22" s="6">
        <f t="shared" si="12"/>
        <v>0</v>
      </c>
      <c r="AD22" s="6">
        <f t="shared" si="13"/>
        <v>0</v>
      </c>
      <c r="AE22" s="34">
        <f t="shared" si="14"/>
        <v>0</v>
      </c>
      <c r="AF22" s="34">
        <f t="shared" si="15"/>
        <v>0</v>
      </c>
    </row>
    <row r="23" spans="1:81" ht="20.100000000000001" customHeight="1" thickBot="1" x14ac:dyDescent="0.35">
      <c r="A23" s="15" t="s">
        <v>14</v>
      </c>
      <c r="B23" s="9" t="s">
        <v>48</v>
      </c>
      <c r="C23" s="56">
        <v>33.14</v>
      </c>
      <c r="D23" s="58"/>
      <c r="E23" s="12"/>
      <c r="F23" s="6">
        <f t="shared" si="0"/>
        <v>0</v>
      </c>
      <c r="G23" s="12"/>
      <c r="H23" s="6">
        <f t="shared" si="1"/>
        <v>0</v>
      </c>
      <c r="I23" s="12"/>
      <c r="J23" s="69">
        <f t="shared" si="2"/>
        <v>0</v>
      </c>
      <c r="K23" s="12"/>
      <c r="L23" s="6">
        <f t="shared" si="3"/>
        <v>0</v>
      </c>
      <c r="M23" s="12"/>
      <c r="N23" s="6">
        <f t="shared" si="4"/>
        <v>0</v>
      </c>
      <c r="O23" s="12"/>
      <c r="P23" s="6">
        <f t="shared" si="5"/>
        <v>0</v>
      </c>
      <c r="Q23" s="12"/>
      <c r="R23" s="6">
        <f t="shared" si="6"/>
        <v>0</v>
      </c>
      <c r="S23" s="12"/>
      <c r="T23" s="6">
        <f t="shared" si="7"/>
        <v>0</v>
      </c>
      <c r="U23" s="12"/>
      <c r="V23" s="6">
        <f t="shared" si="8"/>
        <v>0</v>
      </c>
      <c r="W23" s="12"/>
      <c r="X23" s="6">
        <f t="shared" si="9"/>
        <v>0</v>
      </c>
      <c r="Y23" s="12"/>
      <c r="Z23" s="6">
        <f t="shared" si="10"/>
        <v>0</v>
      </c>
      <c r="AA23" s="12"/>
      <c r="AB23" s="6">
        <f t="shared" si="11"/>
        <v>0</v>
      </c>
      <c r="AC23" s="6">
        <f t="shared" si="12"/>
        <v>0</v>
      </c>
      <c r="AD23" s="6">
        <f t="shared" si="13"/>
        <v>0</v>
      </c>
      <c r="AE23" s="34">
        <f t="shared" si="14"/>
        <v>0</v>
      </c>
      <c r="AF23" s="34">
        <f t="shared" si="15"/>
        <v>0</v>
      </c>
    </row>
    <row r="24" spans="1:81" ht="20.100000000000001" customHeight="1" thickBot="1" x14ac:dyDescent="0.35">
      <c r="A24" s="15" t="s">
        <v>13</v>
      </c>
      <c r="B24" s="9" t="s">
        <v>48</v>
      </c>
      <c r="C24" s="56">
        <v>33.14</v>
      </c>
      <c r="D24" s="58"/>
      <c r="E24" s="12"/>
      <c r="F24" s="6">
        <f t="shared" si="0"/>
        <v>0</v>
      </c>
      <c r="G24" s="12"/>
      <c r="H24" s="6">
        <f t="shared" si="1"/>
        <v>0</v>
      </c>
      <c r="I24" s="12"/>
      <c r="J24" s="69">
        <f t="shared" si="2"/>
        <v>0</v>
      </c>
      <c r="K24" s="12"/>
      <c r="L24" s="6">
        <f t="shared" si="3"/>
        <v>0</v>
      </c>
      <c r="M24" s="12"/>
      <c r="N24" s="6">
        <f t="shared" si="4"/>
        <v>0</v>
      </c>
      <c r="O24" s="12"/>
      <c r="P24" s="6">
        <f t="shared" si="5"/>
        <v>0</v>
      </c>
      <c r="Q24" s="12"/>
      <c r="R24" s="6">
        <f t="shared" si="6"/>
        <v>0</v>
      </c>
      <c r="S24" s="12"/>
      <c r="T24" s="6">
        <f t="shared" si="7"/>
        <v>0</v>
      </c>
      <c r="U24" s="12"/>
      <c r="V24" s="6">
        <f t="shared" si="8"/>
        <v>0</v>
      </c>
      <c r="W24" s="12"/>
      <c r="X24" s="6">
        <f t="shared" si="9"/>
        <v>0</v>
      </c>
      <c r="Y24" s="12"/>
      <c r="Z24" s="6">
        <f t="shared" si="10"/>
        <v>0</v>
      </c>
      <c r="AA24" s="12"/>
      <c r="AB24" s="6">
        <f t="shared" si="11"/>
        <v>0</v>
      </c>
      <c r="AC24" s="6">
        <f t="shared" si="12"/>
        <v>0</v>
      </c>
      <c r="AD24" s="6">
        <f t="shared" si="13"/>
        <v>0</v>
      </c>
      <c r="AE24" s="34">
        <f t="shared" si="14"/>
        <v>0</v>
      </c>
      <c r="AF24" s="34">
        <f t="shared" si="15"/>
        <v>0</v>
      </c>
    </row>
    <row r="25" spans="1:81" ht="20.100000000000001" customHeight="1" thickBot="1" x14ac:dyDescent="0.35">
      <c r="A25" s="15" t="s">
        <v>55</v>
      </c>
      <c r="B25" s="7" t="s">
        <v>48</v>
      </c>
      <c r="C25" s="56">
        <v>58.82</v>
      </c>
      <c r="D25" s="58"/>
      <c r="E25" s="12"/>
      <c r="F25" s="6">
        <f t="shared" si="0"/>
        <v>0</v>
      </c>
      <c r="G25" s="12"/>
      <c r="H25" s="6">
        <f t="shared" si="1"/>
        <v>0</v>
      </c>
      <c r="I25" s="12"/>
      <c r="J25" s="69">
        <f t="shared" si="2"/>
        <v>0</v>
      </c>
      <c r="K25" s="12"/>
      <c r="L25" s="6">
        <f t="shared" si="3"/>
        <v>0</v>
      </c>
      <c r="M25" s="12"/>
      <c r="N25" s="6">
        <f t="shared" si="4"/>
        <v>0</v>
      </c>
      <c r="O25" s="12"/>
      <c r="P25" s="6">
        <f t="shared" si="5"/>
        <v>0</v>
      </c>
      <c r="Q25" s="12"/>
      <c r="R25" s="6">
        <f t="shared" si="6"/>
        <v>0</v>
      </c>
      <c r="S25" s="12"/>
      <c r="T25" s="6">
        <f t="shared" si="7"/>
        <v>0</v>
      </c>
      <c r="U25" s="12"/>
      <c r="V25" s="6">
        <f t="shared" si="8"/>
        <v>0</v>
      </c>
      <c r="W25" s="12"/>
      <c r="X25" s="6">
        <f t="shared" si="9"/>
        <v>0</v>
      </c>
      <c r="Y25" s="12"/>
      <c r="Z25" s="6">
        <f t="shared" si="10"/>
        <v>0</v>
      </c>
      <c r="AA25" s="12"/>
      <c r="AB25" s="6">
        <f t="shared" si="11"/>
        <v>0</v>
      </c>
      <c r="AC25" s="6">
        <f t="shared" si="12"/>
        <v>0</v>
      </c>
      <c r="AD25" s="6">
        <f t="shared" si="13"/>
        <v>0</v>
      </c>
      <c r="AE25" s="34">
        <f t="shared" si="14"/>
        <v>0</v>
      </c>
      <c r="AF25" s="34">
        <f t="shared" si="15"/>
        <v>0</v>
      </c>
    </row>
    <row r="26" spans="1:81" s="2" customFormat="1" ht="18" thickBot="1" x14ac:dyDescent="0.35">
      <c r="A26" s="15" t="s">
        <v>54</v>
      </c>
      <c r="B26" s="7" t="s">
        <v>48</v>
      </c>
      <c r="C26" s="56">
        <v>51.15</v>
      </c>
      <c r="D26" s="58"/>
      <c r="E26" s="12"/>
      <c r="F26" s="6">
        <f t="shared" si="0"/>
        <v>0</v>
      </c>
      <c r="G26" s="12"/>
      <c r="H26" s="6">
        <f t="shared" si="1"/>
        <v>0</v>
      </c>
      <c r="I26" s="12"/>
      <c r="J26" s="69">
        <f t="shared" si="2"/>
        <v>0</v>
      </c>
      <c r="K26" s="12"/>
      <c r="L26" s="6">
        <f t="shared" si="3"/>
        <v>0</v>
      </c>
      <c r="M26" s="12"/>
      <c r="N26" s="6">
        <f t="shared" si="4"/>
        <v>0</v>
      </c>
      <c r="O26" s="12"/>
      <c r="P26" s="6">
        <f t="shared" si="5"/>
        <v>0</v>
      </c>
      <c r="Q26" s="12"/>
      <c r="R26" s="6">
        <f t="shared" si="6"/>
        <v>0</v>
      </c>
      <c r="S26" s="12"/>
      <c r="T26" s="6">
        <f t="shared" si="7"/>
        <v>0</v>
      </c>
      <c r="U26" s="12"/>
      <c r="V26" s="6">
        <f t="shared" si="8"/>
        <v>0</v>
      </c>
      <c r="W26" s="12"/>
      <c r="X26" s="6">
        <f t="shared" si="9"/>
        <v>0</v>
      </c>
      <c r="Y26" s="12"/>
      <c r="Z26" s="6">
        <f t="shared" si="10"/>
        <v>0</v>
      </c>
      <c r="AA26" s="12"/>
      <c r="AB26" s="6">
        <f t="shared" si="11"/>
        <v>0</v>
      </c>
      <c r="AC26" s="6">
        <f t="shared" si="12"/>
        <v>0</v>
      </c>
      <c r="AD26" s="6">
        <f t="shared" si="13"/>
        <v>0</v>
      </c>
      <c r="AE26" s="34">
        <f t="shared" si="14"/>
        <v>0</v>
      </c>
      <c r="AF26" s="34">
        <f t="shared" si="15"/>
        <v>0</v>
      </c>
      <c r="AG26" s="3"/>
      <c r="AH26" s="3"/>
      <c r="AI26" s="3"/>
      <c r="AJ26" s="3"/>
      <c r="AK26" s="3"/>
      <c r="AL26" s="3"/>
      <c r="AM26" s="3"/>
      <c r="AN26" s="3"/>
      <c r="AO26" s="3"/>
      <c r="AP26" s="3"/>
      <c r="AQ26" s="3"/>
      <c r="AR26" s="3"/>
      <c r="AS26" s="3"/>
      <c r="AT26" s="3"/>
      <c r="AU26" s="3"/>
      <c r="AV26" s="3"/>
      <c r="AW26" s="3"/>
      <c r="AX26" s="3"/>
      <c r="AY26" s="3"/>
      <c r="AZ26" s="3"/>
      <c r="BA26" s="3"/>
      <c r="BB26" s="3"/>
      <c r="BC26" s="3"/>
      <c r="BD26" s="3"/>
      <c r="BE26" s="3"/>
      <c r="BF26" s="3"/>
      <c r="BG26" s="3"/>
      <c r="BH26" s="3"/>
      <c r="BI26" s="3"/>
      <c r="BJ26" s="3"/>
      <c r="BK26" s="3"/>
      <c r="BL26" s="3"/>
      <c r="BM26" s="3"/>
      <c r="BN26" s="3"/>
      <c r="BO26" s="3"/>
      <c r="BP26" s="3"/>
      <c r="BQ26" s="3"/>
      <c r="BR26" s="3"/>
      <c r="BS26" s="3"/>
      <c r="BT26" s="3"/>
      <c r="BU26" s="3"/>
      <c r="BV26" s="3"/>
      <c r="BW26" s="3"/>
      <c r="BX26" s="3"/>
      <c r="BY26" s="3"/>
      <c r="BZ26" s="3"/>
      <c r="CA26" s="3"/>
      <c r="CB26" s="3"/>
      <c r="CC26" s="3"/>
    </row>
    <row r="27" spans="1:81" ht="20.100000000000001" customHeight="1" thickBot="1" x14ac:dyDescent="0.35">
      <c r="A27" s="15" t="s">
        <v>62</v>
      </c>
      <c r="B27" s="7" t="s">
        <v>63</v>
      </c>
      <c r="C27" s="56">
        <v>38.82</v>
      </c>
      <c r="D27" s="58"/>
      <c r="E27" s="12"/>
      <c r="F27" s="6">
        <f t="shared" si="0"/>
        <v>0</v>
      </c>
      <c r="G27" s="12"/>
      <c r="H27" s="6">
        <f t="shared" si="1"/>
        <v>0</v>
      </c>
      <c r="I27" s="12"/>
      <c r="J27" s="69">
        <f t="shared" si="2"/>
        <v>0</v>
      </c>
      <c r="K27" s="12"/>
      <c r="L27" s="6">
        <f t="shared" si="3"/>
        <v>0</v>
      </c>
      <c r="M27" s="12"/>
      <c r="N27" s="6">
        <f t="shared" si="4"/>
        <v>0</v>
      </c>
      <c r="O27" s="12"/>
      <c r="P27" s="6">
        <f t="shared" si="5"/>
        <v>0</v>
      </c>
      <c r="Q27" s="12"/>
      <c r="R27" s="6">
        <f t="shared" si="6"/>
        <v>0</v>
      </c>
      <c r="S27" s="12"/>
      <c r="T27" s="6">
        <f t="shared" si="7"/>
        <v>0</v>
      </c>
      <c r="U27" s="12"/>
      <c r="V27" s="6">
        <f t="shared" si="8"/>
        <v>0</v>
      </c>
      <c r="W27" s="12"/>
      <c r="X27" s="6">
        <f t="shared" si="9"/>
        <v>0</v>
      </c>
      <c r="Y27" s="12"/>
      <c r="Z27" s="6">
        <f t="shared" si="10"/>
        <v>0</v>
      </c>
      <c r="AA27" s="12"/>
      <c r="AB27" s="6">
        <f t="shared" si="11"/>
        <v>0</v>
      </c>
      <c r="AC27" s="6">
        <f t="shared" si="12"/>
        <v>0</v>
      </c>
      <c r="AD27" s="6">
        <f t="shared" si="13"/>
        <v>0</v>
      </c>
      <c r="AE27" s="34">
        <f t="shared" si="14"/>
        <v>0</v>
      </c>
      <c r="AF27" s="34">
        <f t="shared" si="15"/>
        <v>0</v>
      </c>
    </row>
    <row r="28" spans="1:81" ht="20.100000000000001" customHeight="1" thickBot="1" x14ac:dyDescent="0.35">
      <c r="A28" s="15" t="s">
        <v>15</v>
      </c>
      <c r="B28" s="7" t="s">
        <v>48</v>
      </c>
      <c r="C28" s="56">
        <v>34.21</v>
      </c>
      <c r="D28" s="58"/>
      <c r="E28" s="12"/>
      <c r="F28" s="6">
        <f t="shared" si="0"/>
        <v>0</v>
      </c>
      <c r="G28" s="12"/>
      <c r="H28" s="6">
        <f t="shared" si="1"/>
        <v>0</v>
      </c>
      <c r="I28" s="12"/>
      <c r="J28" s="69">
        <f t="shared" si="2"/>
        <v>0</v>
      </c>
      <c r="K28" s="12"/>
      <c r="L28" s="6">
        <f t="shared" si="3"/>
        <v>0</v>
      </c>
      <c r="M28" s="12"/>
      <c r="N28" s="6">
        <f t="shared" si="4"/>
        <v>0</v>
      </c>
      <c r="O28" s="12"/>
      <c r="P28" s="6">
        <f t="shared" si="5"/>
        <v>0</v>
      </c>
      <c r="Q28" s="12"/>
      <c r="R28" s="6">
        <f t="shared" si="6"/>
        <v>0</v>
      </c>
      <c r="S28" s="12"/>
      <c r="T28" s="6">
        <f t="shared" si="7"/>
        <v>0</v>
      </c>
      <c r="U28" s="12"/>
      <c r="V28" s="6">
        <f t="shared" si="8"/>
        <v>0</v>
      </c>
      <c r="W28" s="12"/>
      <c r="X28" s="6">
        <f t="shared" si="9"/>
        <v>0</v>
      </c>
      <c r="Y28" s="12"/>
      <c r="Z28" s="6">
        <f t="shared" si="10"/>
        <v>0</v>
      </c>
      <c r="AA28" s="12"/>
      <c r="AB28" s="6">
        <f t="shared" si="11"/>
        <v>0</v>
      </c>
      <c r="AC28" s="6">
        <f t="shared" si="12"/>
        <v>0</v>
      </c>
      <c r="AD28" s="6">
        <f t="shared" si="13"/>
        <v>0</v>
      </c>
      <c r="AE28" s="34">
        <f t="shared" si="14"/>
        <v>0</v>
      </c>
      <c r="AF28" s="34">
        <f t="shared" si="15"/>
        <v>0</v>
      </c>
    </row>
    <row r="29" spans="1:81" ht="20.100000000000001" customHeight="1" thickBot="1" x14ac:dyDescent="0.35">
      <c r="A29" s="15" t="s">
        <v>1</v>
      </c>
      <c r="B29" s="9" t="s">
        <v>0</v>
      </c>
      <c r="C29" s="56">
        <v>5.82</v>
      </c>
      <c r="D29" s="58"/>
      <c r="E29" s="12"/>
      <c r="F29" s="6">
        <f t="shared" si="0"/>
        <v>0</v>
      </c>
      <c r="G29" s="12">
        <v>200</v>
      </c>
      <c r="H29" s="6">
        <f t="shared" si="1"/>
        <v>0</v>
      </c>
      <c r="I29" s="12">
        <v>300</v>
      </c>
      <c r="J29" s="69">
        <f t="shared" si="2"/>
        <v>0</v>
      </c>
      <c r="K29" s="12">
        <v>10</v>
      </c>
      <c r="L29" s="6">
        <f t="shared" si="3"/>
        <v>0</v>
      </c>
      <c r="M29" s="12">
        <v>177</v>
      </c>
      <c r="N29" s="6">
        <f t="shared" si="4"/>
        <v>0</v>
      </c>
      <c r="O29" s="12">
        <v>120</v>
      </c>
      <c r="P29" s="6">
        <f t="shared" si="5"/>
        <v>0</v>
      </c>
      <c r="Q29" s="12"/>
      <c r="R29" s="6">
        <f t="shared" si="6"/>
        <v>0</v>
      </c>
      <c r="S29" s="12"/>
      <c r="T29" s="6">
        <f t="shared" si="7"/>
        <v>0</v>
      </c>
      <c r="U29" s="12"/>
      <c r="V29" s="6">
        <f t="shared" si="8"/>
        <v>0</v>
      </c>
      <c r="W29" s="12"/>
      <c r="X29" s="6">
        <f t="shared" si="9"/>
        <v>0</v>
      </c>
      <c r="Y29" s="12"/>
      <c r="Z29" s="6">
        <f t="shared" si="10"/>
        <v>0</v>
      </c>
      <c r="AA29" s="12">
        <v>500</v>
      </c>
      <c r="AB29" s="6">
        <f t="shared" si="11"/>
        <v>0</v>
      </c>
      <c r="AC29" s="6">
        <f t="shared" si="12"/>
        <v>1307</v>
      </c>
      <c r="AD29" s="6">
        <f t="shared" si="13"/>
        <v>1307</v>
      </c>
      <c r="AE29" s="34">
        <f t="shared" si="14"/>
        <v>0</v>
      </c>
      <c r="AF29" s="34">
        <f t="shared" si="15"/>
        <v>0</v>
      </c>
    </row>
    <row r="30" spans="1:81" ht="20.100000000000001" customHeight="1" thickBot="1" x14ac:dyDescent="0.35">
      <c r="A30" s="15" t="s">
        <v>34</v>
      </c>
      <c r="B30" s="7" t="s">
        <v>48</v>
      </c>
      <c r="C30" s="56">
        <v>39.950000000000003</v>
      </c>
      <c r="D30" s="58"/>
      <c r="E30" s="12"/>
      <c r="F30" s="6">
        <f t="shared" si="0"/>
        <v>0</v>
      </c>
      <c r="G30" s="12"/>
      <c r="H30" s="6">
        <f t="shared" si="1"/>
        <v>0</v>
      </c>
      <c r="I30" s="12"/>
      <c r="J30" s="69">
        <f t="shared" si="2"/>
        <v>0</v>
      </c>
      <c r="K30" s="12"/>
      <c r="L30" s="6">
        <f t="shared" si="3"/>
        <v>0</v>
      </c>
      <c r="M30" s="12"/>
      <c r="N30" s="6">
        <f t="shared" si="4"/>
        <v>0</v>
      </c>
      <c r="O30" s="12"/>
      <c r="P30" s="6">
        <f t="shared" si="5"/>
        <v>0</v>
      </c>
      <c r="Q30" s="12"/>
      <c r="R30" s="6">
        <f t="shared" si="6"/>
        <v>0</v>
      </c>
      <c r="S30" s="12"/>
      <c r="T30" s="6">
        <f t="shared" si="7"/>
        <v>0</v>
      </c>
      <c r="U30" s="12"/>
      <c r="V30" s="6">
        <f t="shared" si="8"/>
        <v>0</v>
      </c>
      <c r="W30" s="12"/>
      <c r="X30" s="6">
        <f t="shared" si="9"/>
        <v>0</v>
      </c>
      <c r="Y30" s="12"/>
      <c r="Z30" s="6">
        <f t="shared" si="10"/>
        <v>0</v>
      </c>
      <c r="AA30" s="12"/>
      <c r="AB30" s="6">
        <f t="shared" si="11"/>
        <v>0</v>
      </c>
      <c r="AC30" s="6">
        <f t="shared" si="12"/>
        <v>0</v>
      </c>
      <c r="AD30" s="6">
        <f t="shared" si="13"/>
        <v>0</v>
      </c>
      <c r="AE30" s="34">
        <f t="shared" si="14"/>
        <v>0</v>
      </c>
      <c r="AF30" s="34">
        <f t="shared" si="15"/>
        <v>0</v>
      </c>
    </row>
    <row r="31" spans="1:81" ht="20.100000000000001" customHeight="1" thickBot="1" x14ac:dyDescent="0.35">
      <c r="A31" s="15" t="s">
        <v>16</v>
      </c>
      <c r="B31" s="9" t="s">
        <v>48</v>
      </c>
      <c r="C31" s="56">
        <v>81.3</v>
      </c>
      <c r="D31" s="58"/>
      <c r="E31" s="12"/>
      <c r="F31" s="6">
        <f t="shared" si="0"/>
        <v>0</v>
      </c>
      <c r="G31" s="12"/>
      <c r="H31" s="6">
        <f t="shared" si="1"/>
        <v>0</v>
      </c>
      <c r="I31" s="12"/>
      <c r="J31" s="69">
        <f t="shared" si="2"/>
        <v>0</v>
      </c>
      <c r="K31" s="12"/>
      <c r="L31" s="6">
        <f t="shared" si="3"/>
        <v>0</v>
      </c>
      <c r="M31" s="12"/>
      <c r="N31" s="6">
        <f t="shared" si="4"/>
        <v>0</v>
      </c>
      <c r="O31" s="12"/>
      <c r="P31" s="6">
        <f t="shared" si="5"/>
        <v>0</v>
      </c>
      <c r="Q31" s="12"/>
      <c r="R31" s="6">
        <f t="shared" si="6"/>
        <v>0</v>
      </c>
      <c r="S31" s="12"/>
      <c r="T31" s="6">
        <f t="shared" si="7"/>
        <v>0</v>
      </c>
      <c r="U31" s="12"/>
      <c r="V31" s="6">
        <f t="shared" si="8"/>
        <v>0</v>
      </c>
      <c r="W31" s="12"/>
      <c r="X31" s="6">
        <f t="shared" si="9"/>
        <v>0</v>
      </c>
      <c r="Y31" s="12"/>
      <c r="Z31" s="6">
        <f t="shared" si="10"/>
        <v>0</v>
      </c>
      <c r="AA31" s="12"/>
      <c r="AB31" s="6">
        <f t="shared" si="11"/>
        <v>0</v>
      </c>
      <c r="AC31" s="6">
        <f t="shared" si="12"/>
        <v>0</v>
      </c>
      <c r="AD31" s="6">
        <f t="shared" si="13"/>
        <v>0</v>
      </c>
      <c r="AE31" s="34">
        <f t="shared" si="14"/>
        <v>0</v>
      </c>
      <c r="AF31" s="34">
        <f t="shared" si="15"/>
        <v>0</v>
      </c>
    </row>
    <row r="32" spans="1:81" ht="20.100000000000001" customHeight="1" thickBot="1" x14ac:dyDescent="0.35">
      <c r="A32" s="15" t="s">
        <v>35</v>
      </c>
      <c r="B32" s="9" t="s">
        <v>48</v>
      </c>
      <c r="C32" s="56">
        <v>57.09</v>
      </c>
      <c r="D32" s="58"/>
      <c r="E32" s="12"/>
      <c r="F32" s="6">
        <f t="shared" si="0"/>
        <v>0</v>
      </c>
      <c r="G32" s="12"/>
      <c r="H32" s="6">
        <f t="shared" si="1"/>
        <v>0</v>
      </c>
      <c r="I32" s="12"/>
      <c r="J32" s="69">
        <f t="shared" si="2"/>
        <v>0</v>
      </c>
      <c r="K32" s="12"/>
      <c r="L32" s="6">
        <f t="shared" si="3"/>
        <v>0</v>
      </c>
      <c r="M32" s="12"/>
      <c r="N32" s="6">
        <f t="shared" si="4"/>
        <v>0</v>
      </c>
      <c r="O32" s="12"/>
      <c r="P32" s="6">
        <f t="shared" si="5"/>
        <v>0</v>
      </c>
      <c r="Q32" s="12"/>
      <c r="R32" s="6">
        <f t="shared" si="6"/>
        <v>0</v>
      </c>
      <c r="S32" s="12"/>
      <c r="T32" s="6">
        <f t="shared" si="7"/>
        <v>0</v>
      </c>
      <c r="U32" s="12"/>
      <c r="V32" s="6">
        <f t="shared" si="8"/>
        <v>0</v>
      </c>
      <c r="W32" s="12"/>
      <c r="X32" s="6">
        <f t="shared" si="9"/>
        <v>0</v>
      </c>
      <c r="Y32" s="12"/>
      <c r="Z32" s="6">
        <f t="shared" si="10"/>
        <v>0</v>
      </c>
      <c r="AA32" s="12"/>
      <c r="AB32" s="6">
        <f t="shared" si="11"/>
        <v>0</v>
      </c>
      <c r="AC32" s="6">
        <f t="shared" si="12"/>
        <v>0</v>
      </c>
      <c r="AD32" s="6">
        <f t="shared" si="13"/>
        <v>0</v>
      </c>
      <c r="AE32" s="34">
        <f t="shared" si="14"/>
        <v>0</v>
      </c>
      <c r="AF32" s="34">
        <f t="shared" si="15"/>
        <v>0</v>
      </c>
    </row>
    <row r="33" spans="1:81" s="4" customFormat="1" ht="20.100000000000001" customHeight="1" thickBot="1" x14ac:dyDescent="0.35">
      <c r="A33" s="15" t="s">
        <v>17</v>
      </c>
      <c r="B33" s="9" t="s">
        <v>49</v>
      </c>
      <c r="C33" s="56">
        <v>36.17</v>
      </c>
      <c r="D33" s="58"/>
      <c r="E33" s="12"/>
      <c r="F33" s="6">
        <f t="shared" si="0"/>
        <v>0</v>
      </c>
      <c r="G33" s="12"/>
      <c r="H33" s="6">
        <f t="shared" si="1"/>
        <v>0</v>
      </c>
      <c r="I33" s="12"/>
      <c r="J33" s="69">
        <f t="shared" si="2"/>
        <v>0</v>
      </c>
      <c r="K33" s="12"/>
      <c r="L33" s="6">
        <f t="shared" si="3"/>
        <v>0</v>
      </c>
      <c r="M33" s="12"/>
      <c r="N33" s="6">
        <f t="shared" si="4"/>
        <v>0</v>
      </c>
      <c r="O33" s="12"/>
      <c r="P33" s="6">
        <f t="shared" si="5"/>
        <v>0</v>
      </c>
      <c r="Q33" s="12"/>
      <c r="R33" s="6">
        <f t="shared" si="6"/>
        <v>0</v>
      </c>
      <c r="S33" s="12"/>
      <c r="T33" s="6">
        <f t="shared" si="7"/>
        <v>0</v>
      </c>
      <c r="U33" s="12"/>
      <c r="V33" s="6">
        <f t="shared" si="8"/>
        <v>0</v>
      </c>
      <c r="W33" s="12"/>
      <c r="X33" s="6">
        <f t="shared" si="9"/>
        <v>0</v>
      </c>
      <c r="Y33" s="12"/>
      <c r="Z33" s="6">
        <f t="shared" si="10"/>
        <v>0</v>
      </c>
      <c r="AA33" s="12"/>
      <c r="AB33" s="6">
        <f t="shared" si="11"/>
        <v>0</v>
      </c>
      <c r="AC33" s="6">
        <f t="shared" si="12"/>
        <v>0</v>
      </c>
      <c r="AD33" s="6">
        <f t="shared" si="13"/>
        <v>0</v>
      </c>
      <c r="AE33" s="34">
        <f t="shared" si="14"/>
        <v>0</v>
      </c>
      <c r="AF33" s="34">
        <f t="shared" si="15"/>
        <v>0</v>
      </c>
      <c r="AG33" s="3"/>
      <c r="AH33" s="3"/>
      <c r="AI33" s="3"/>
      <c r="AJ33" s="3"/>
      <c r="AK33" s="3"/>
      <c r="AL33" s="3"/>
      <c r="AM33" s="3"/>
      <c r="AN33" s="3"/>
      <c r="AO33" s="3"/>
      <c r="AP33" s="3"/>
      <c r="AQ33" s="3"/>
      <c r="AR33" s="3"/>
      <c r="AS33" s="3"/>
      <c r="AT33" s="3"/>
      <c r="AU33" s="3"/>
      <c r="AV33" s="3"/>
      <c r="AW33" s="3"/>
      <c r="AX33" s="3"/>
      <c r="AY33" s="3"/>
      <c r="AZ33" s="3"/>
      <c r="BA33" s="3"/>
      <c r="BB33" s="3"/>
      <c r="BC33" s="3"/>
      <c r="BD33" s="3"/>
      <c r="BE33" s="3"/>
      <c r="BF33" s="3"/>
      <c r="BG33" s="3"/>
      <c r="BH33" s="3"/>
      <c r="BI33" s="3"/>
      <c r="BJ33" s="3"/>
      <c r="BK33" s="3"/>
      <c r="BL33" s="3"/>
      <c r="BM33" s="3"/>
      <c r="BN33" s="3"/>
      <c r="BO33" s="3"/>
      <c r="BP33" s="3"/>
      <c r="BQ33" s="3"/>
      <c r="BR33" s="3"/>
      <c r="BS33" s="3"/>
      <c r="BT33" s="3"/>
      <c r="BU33" s="3"/>
      <c r="BV33" s="3"/>
      <c r="BW33" s="3"/>
      <c r="BX33" s="3"/>
      <c r="BY33" s="3"/>
      <c r="BZ33" s="3"/>
      <c r="CA33" s="3"/>
      <c r="CB33" s="3"/>
      <c r="CC33" s="3"/>
    </row>
    <row r="34" spans="1:81" s="4" customFormat="1" ht="20.100000000000001" customHeight="1" thickBot="1" x14ac:dyDescent="0.35">
      <c r="A34" s="15" t="s">
        <v>18</v>
      </c>
      <c r="B34" s="9" t="s">
        <v>49</v>
      </c>
      <c r="C34" s="56">
        <v>54.27</v>
      </c>
      <c r="D34" s="58"/>
      <c r="E34" s="12"/>
      <c r="F34" s="6">
        <f t="shared" si="0"/>
        <v>0</v>
      </c>
      <c r="G34" s="12"/>
      <c r="H34" s="6">
        <f t="shared" si="1"/>
        <v>0</v>
      </c>
      <c r="I34" s="12"/>
      <c r="J34" s="69">
        <f t="shared" si="2"/>
        <v>0</v>
      </c>
      <c r="K34" s="12"/>
      <c r="L34" s="6">
        <f t="shared" si="3"/>
        <v>0</v>
      </c>
      <c r="M34" s="12"/>
      <c r="N34" s="6">
        <f t="shared" si="4"/>
        <v>0</v>
      </c>
      <c r="O34" s="12"/>
      <c r="P34" s="6">
        <f t="shared" si="5"/>
        <v>0</v>
      </c>
      <c r="Q34" s="12"/>
      <c r="R34" s="6">
        <f t="shared" si="6"/>
        <v>0</v>
      </c>
      <c r="S34" s="12"/>
      <c r="T34" s="6">
        <f t="shared" si="7"/>
        <v>0</v>
      </c>
      <c r="U34" s="12"/>
      <c r="V34" s="6">
        <f t="shared" si="8"/>
        <v>0</v>
      </c>
      <c r="W34" s="12">
        <v>40</v>
      </c>
      <c r="X34" s="6">
        <f t="shared" si="9"/>
        <v>0</v>
      </c>
      <c r="Y34" s="12"/>
      <c r="Z34" s="6">
        <f t="shared" si="10"/>
        <v>0</v>
      </c>
      <c r="AA34" s="12">
        <v>30</v>
      </c>
      <c r="AB34" s="6">
        <f t="shared" si="11"/>
        <v>0</v>
      </c>
      <c r="AC34" s="6">
        <f t="shared" si="12"/>
        <v>70</v>
      </c>
      <c r="AD34" s="6">
        <f t="shared" si="13"/>
        <v>70</v>
      </c>
      <c r="AE34" s="34">
        <f t="shared" si="14"/>
        <v>0</v>
      </c>
      <c r="AF34" s="34">
        <f t="shared" si="15"/>
        <v>0</v>
      </c>
      <c r="AG34" s="3"/>
      <c r="AH34" s="3"/>
      <c r="AI34" s="3"/>
      <c r="AJ34" s="3"/>
      <c r="AK34" s="3"/>
      <c r="AL34" s="3"/>
      <c r="AM34" s="3"/>
      <c r="AN34" s="3"/>
      <c r="AO34" s="3"/>
      <c r="AP34" s="3"/>
      <c r="AQ34" s="3"/>
      <c r="AR34" s="3"/>
      <c r="AS34" s="3"/>
      <c r="AT34" s="3"/>
      <c r="AU34" s="3"/>
      <c r="AV34" s="3"/>
      <c r="AW34" s="3"/>
      <c r="AX34" s="3"/>
      <c r="AY34" s="3"/>
      <c r="AZ34" s="3"/>
      <c r="BA34" s="3"/>
      <c r="BB34" s="3"/>
      <c r="BC34" s="3"/>
      <c r="BD34" s="3"/>
      <c r="BE34" s="3"/>
      <c r="BF34" s="3"/>
      <c r="BG34" s="3"/>
      <c r="BH34" s="3"/>
      <c r="BI34" s="3"/>
      <c r="BJ34" s="3"/>
      <c r="BK34" s="3"/>
      <c r="BL34" s="3"/>
      <c r="BM34" s="3"/>
      <c r="BN34" s="3"/>
      <c r="BO34" s="3"/>
      <c r="BP34" s="3"/>
      <c r="BQ34" s="3"/>
      <c r="BR34" s="3"/>
      <c r="BS34" s="3"/>
      <c r="BT34" s="3"/>
      <c r="BU34" s="3"/>
      <c r="BV34" s="3"/>
      <c r="BW34" s="3"/>
      <c r="BX34" s="3"/>
      <c r="BY34" s="3"/>
      <c r="BZ34" s="3"/>
      <c r="CA34" s="3"/>
      <c r="CB34" s="3"/>
      <c r="CC34" s="3"/>
    </row>
    <row r="35" spans="1:81" ht="20.100000000000001" customHeight="1" thickBot="1" x14ac:dyDescent="0.35">
      <c r="A35" s="15" t="s">
        <v>19</v>
      </c>
      <c r="B35" s="9" t="s">
        <v>49</v>
      </c>
      <c r="C35" s="56">
        <v>72.34</v>
      </c>
      <c r="D35" s="58"/>
      <c r="E35" s="12"/>
      <c r="F35" s="6">
        <f t="shared" si="0"/>
        <v>0</v>
      </c>
      <c r="G35" s="12"/>
      <c r="H35" s="6">
        <f t="shared" si="1"/>
        <v>0</v>
      </c>
      <c r="I35" s="12"/>
      <c r="J35" s="69">
        <f t="shared" si="2"/>
        <v>0</v>
      </c>
      <c r="K35" s="12"/>
      <c r="L35" s="6">
        <f t="shared" si="3"/>
        <v>0</v>
      </c>
      <c r="M35" s="12"/>
      <c r="N35" s="6">
        <f t="shared" si="4"/>
        <v>0</v>
      </c>
      <c r="O35" s="12"/>
      <c r="P35" s="6">
        <f t="shared" si="5"/>
        <v>0</v>
      </c>
      <c r="Q35" s="12"/>
      <c r="R35" s="6">
        <f t="shared" si="6"/>
        <v>0</v>
      </c>
      <c r="S35" s="12"/>
      <c r="T35" s="6">
        <f t="shared" si="7"/>
        <v>0</v>
      </c>
      <c r="U35" s="12"/>
      <c r="V35" s="6">
        <f t="shared" si="8"/>
        <v>0</v>
      </c>
      <c r="W35" s="12"/>
      <c r="X35" s="6">
        <f t="shared" si="9"/>
        <v>0</v>
      </c>
      <c r="Y35" s="12"/>
      <c r="Z35" s="6">
        <f t="shared" si="10"/>
        <v>0</v>
      </c>
      <c r="AA35" s="12">
        <v>30</v>
      </c>
      <c r="AB35" s="6">
        <f t="shared" si="11"/>
        <v>0</v>
      </c>
      <c r="AC35" s="6">
        <f t="shared" si="12"/>
        <v>30</v>
      </c>
      <c r="AD35" s="6">
        <f t="shared" si="13"/>
        <v>30</v>
      </c>
      <c r="AE35" s="34">
        <f t="shared" si="14"/>
        <v>0</v>
      </c>
      <c r="AF35" s="34">
        <f t="shared" si="15"/>
        <v>0</v>
      </c>
    </row>
    <row r="36" spans="1:81" ht="20.100000000000001" customHeight="1" thickBot="1" x14ac:dyDescent="0.35">
      <c r="A36" s="15" t="s">
        <v>20</v>
      </c>
      <c r="B36" s="7" t="s">
        <v>49</v>
      </c>
      <c r="C36" s="56">
        <v>90.43</v>
      </c>
      <c r="D36" s="58"/>
      <c r="E36" s="12"/>
      <c r="F36" s="6">
        <f t="shared" si="0"/>
        <v>0</v>
      </c>
      <c r="G36" s="12">
        <v>20</v>
      </c>
      <c r="H36" s="6">
        <f t="shared" si="1"/>
        <v>0</v>
      </c>
      <c r="I36" s="12">
        <v>50</v>
      </c>
      <c r="J36" s="69">
        <f t="shared" si="2"/>
        <v>0</v>
      </c>
      <c r="K36" s="12"/>
      <c r="L36" s="6">
        <f t="shared" si="3"/>
        <v>0</v>
      </c>
      <c r="M36" s="12">
        <v>21</v>
      </c>
      <c r="N36" s="6">
        <f t="shared" si="4"/>
        <v>0</v>
      </c>
      <c r="O36" s="12">
        <v>50</v>
      </c>
      <c r="P36" s="6">
        <f t="shared" si="5"/>
        <v>0</v>
      </c>
      <c r="Q36" s="12">
        <v>10</v>
      </c>
      <c r="R36" s="6">
        <f t="shared" si="6"/>
        <v>0</v>
      </c>
      <c r="S36" s="12">
        <v>80</v>
      </c>
      <c r="T36" s="6">
        <f t="shared" si="7"/>
        <v>0</v>
      </c>
      <c r="U36" s="12">
        <v>150</v>
      </c>
      <c r="V36" s="6">
        <f t="shared" si="8"/>
        <v>0</v>
      </c>
      <c r="W36" s="12"/>
      <c r="X36" s="6">
        <f t="shared" si="9"/>
        <v>0</v>
      </c>
      <c r="Y36" s="12"/>
      <c r="Z36" s="6">
        <f t="shared" si="10"/>
        <v>0</v>
      </c>
      <c r="AA36" s="12">
        <v>100</v>
      </c>
      <c r="AB36" s="6">
        <f t="shared" si="11"/>
        <v>0</v>
      </c>
      <c r="AC36" s="6">
        <f t="shared" si="12"/>
        <v>481</v>
      </c>
      <c r="AD36" s="6">
        <f t="shared" si="13"/>
        <v>481</v>
      </c>
      <c r="AE36" s="34">
        <f t="shared" si="14"/>
        <v>0</v>
      </c>
      <c r="AF36" s="34">
        <f t="shared" si="15"/>
        <v>0</v>
      </c>
    </row>
    <row r="37" spans="1:81" s="2" customFormat="1" ht="20.100000000000001" customHeight="1" thickBot="1" x14ac:dyDescent="0.35">
      <c r="A37" s="15" t="s">
        <v>36</v>
      </c>
      <c r="B37" s="7" t="s">
        <v>49</v>
      </c>
      <c r="C37" s="56">
        <v>62.77</v>
      </c>
      <c r="D37" s="58"/>
      <c r="E37" s="12"/>
      <c r="F37" s="6">
        <f t="shared" si="0"/>
        <v>0</v>
      </c>
      <c r="G37" s="12"/>
      <c r="H37" s="6">
        <f t="shared" si="1"/>
        <v>0</v>
      </c>
      <c r="I37" s="12"/>
      <c r="J37" s="69">
        <f t="shared" si="2"/>
        <v>0</v>
      </c>
      <c r="K37" s="12"/>
      <c r="L37" s="6">
        <f t="shared" si="3"/>
        <v>0</v>
      </c>
      <c r="M37" s="12"/>
      <c r="N37" s="6">
        <f t="shared" si="4"/>
        <v>0</v>
      </c>
      <c r="O37" s="12"/>
      <c r="P37" s="6">
        <f t="shared" si="5"/>
        <v>0</v>
      </c>
      <c r="Q37" s="12"/>
      <c r="R37" s="6">
        <f t="shared" si="6"/>
        <v>0</v>
      </c>
      <c r="S37" s="12"/>
      <c r="T37" s="6">
        <f t="shared" si="7"/>
        <v>0</v>
      </c>
      <c r="U37" s="12"/>
      <c r="V37" s="6">
        <f t="shared" si="8"/>
        <v>0</v>
      </c>
      <c r="W37" s="12"/>
      <c r="X37" s="6">
        <f t="shared" si="9"/>
        <v>0</v>
      </c>
      <c r="Y37" s="12"/>
      <c r="Z37" s="6">
        <f t="shared" si="10"/>
        <v>0</v>
      </c>
      <c r="AA37" s="12"/>
      <c r="AB37" s="6">
        <f t="shared" si="11"/>
        <v>0</v>
      </c>
      <c r="AC37" s="6">
        <f t="shared" si="12"/>
        <v>0</v>
      </c>
      <c r="AD37" s="6">
        <f t="shared" si="13"/>
        <v>0</v>
      </c>
      <c r="AE37" s="34">
        <f t="shared" si="14"/>
        <v>0</v>
      </c>
      <c r="AF37" s="34">
        <f t="shared" si="15"/>
        <v>0</v>
      </c>
      <c r="AG37" s="3"/>
      <c r="AH37" s="3"/>
      <c r="AI37" s="3"/>
      <c r="AJ37" s="3"/>
      <c r="AK37" s="3"/>
      <c r="AL37" s="3"/>
      <c r="AM37" s="3"/>
      <c r="AN37" s="3"/>
      <c r="AO37" s="3"/>
      <c r="AP37" s="3"/>
      <c r="AQ37" s="3"/>
      <c r="AR37" s="3"/>
      <c r="AS37" s="3"/>
      <c r="AT37" s="3"/>
      <c r="AU37" s="3"/>
      <c r="AV37" s="3"/>
      <c r="AW37" s="3"/>
      <c r="AX37" s="3"/>
      <c r="AY37" s="3"/>
      <c r="AZ37" s="3"/>
      <c r="BA37" s="3"/>
      <c r="BB37" s="3"/>
      <c r="BC37" s="3"/>
      <c r="BD37" s="3"/>
      <c r="BE37" s="3"/>
      <c r="BF37" s="3"/>
      <c r="BG37" s="3"/>
      <c r="BH37" s="3"/>
      <c r="BI37" s="3"/>
      <c r="BJ37" s="3"/>
      <c r="BK37" s="3"/>
      <c r="BL37" s="3"/>
      <c r="BM37" s="3"/>
      <c r="BN37" s="3"/>
      <c r="BO37" s="3"/>
      <c r="BP37" s="3"/>
      <c r="BQ37" s="3"/>
      <c r="BR37" s="3"/>
      <c r="BS37" s="3"/>
      <c r="BT37" s="3"/>
      <c r="BU37" s="3"/>
      <c r="BV37" s="3"/>
      <c r="BW37" s="3"/>
      <c r="BX37" s="3"/>
      <c r="BY37" s="3"/>
      <c r="BZ37" s="3"/>
      <c r="CA37" s="3"/>
      <c r="CB37" s="3"/>
      <c r="CC37" s="3"/>
    </row>
    <row r="38" spans="1:81" s="2" customFormat="1" ht="20.100000000000001" customHeight="1" thickBot="1" x14ac:dyDescent="0.35">
      <c r="A38" s="15" t="s">
        <v>21</v>
      </c>
      <c r="B38" s="7" t="s">
        <v>49</v>
      </c>
      <c r="C38" s="56">
        <v>21.69</v>
      </c>
      <c r="D38" s="58"/>
      <c r="E38" s="12"/>
      <c r="F38" s="6">
        <f t="shared" si="0"/>
        <v>0</v>
      </c>
      <c r="G38" s="12"/>
      <c r="H38" s="6">
        <f t="shared" si="1"/>
        <v>0</v>
      </c>
      <c r="I38" s="12"/>
      <c r="J38" s="69">
        <f t="shared" si="2"/>
        <v>0</v>
      </c>
      <c r="K38" s="12"/>
      <c r="L38" s="6">
        <f t="shared" si="3"/>
        <v>0</v>
      </c>
      <c r="M38" s="12"/>
      <c r="N38" s="6">
        <f t="shared" si="4"/>
        <v>0</v>
      </c>
      <c r="O38" s="12"/>
      <c r="P38" s="6">
        <f t="shared" si="5"/>
        <v>0</v>
      </c>
      <c r="Q38" s="12"/>
      <c r="R38" s="6">
        <f t="shared" si="6"/>
        <v>0</v>
      </c>
      <c r="S38" s="12"/>
      <c r="T38" s="6">
        <f t="shared" si="7"/>
        <v>0</v>
      </c>
      <c r="U38" s="12"/>
      <c r="V38" s="6">
        <f t="shared" si="8"/>
        <v>0</v>
      </c>
      <c r="W38" s="12"/>
      <c r="X38" s="6">
        <f t="shared" si="9"/>
        <v>0</v>
      </c>
      <c r="Y38" s="12"/>
      <c r="Z38" s="6">
        <f t="shared" si="10"/>
        <v>0</v>
      </c>
      <c r="AA38" s="12"/>
      <c r="AB38" s="6">
        <f t="shared" si="11"/>
        <v>0</v>
      </c>
      <c r="AC38" s="6">
        <f t="shared" si="12"/>
        <v>0</v>
      </c>
      <c r="AD38" s="6">
        <f t="shared" si="13"/>
        <v>0</v>
      </c>
      <c r="AE38" s="34">
        <f t="shared" si="14"/>
        <v>0</v>
      </c>
      <c r="AF38" s="34">
        <f t="shared" si="15"/>
        <v>0</v>
      </c>
      <c r="AG38" s="3"/>
      <c r="AH38" s="3"/>
      <c r="AI38" s="3"/>
      <c r="AJ38" s="3"/>
      <c r="AK38" s="3"/>
      <c r="AL38" s="3"/>
      <c r="AM38" s="3"/>
      <c r="AN38" s="3"/>
      <c r="AO38" s="3"/>
      <c r="AP38" s="3"/>
      <c r="AQ38" s="3"/>
      <c r="AR38" s="3"/>
      <c r="AS38" s="3"/>
      <c r="AT38" s="3"/>
      <c r="AU38" s="3"/>
      <c r="AV38" s="3"/>
      <c r="AW38" s="3"/>
      <c r="AX38" s="3"/>
      <c r="AY38" s="3"/>
      <c r="AZ38" s="3"/>
      <c r="BA38" s="3"/>
      <c r="BB38" s="3"/>
      <c r="BC38" s="3"/>
      <c r="BD38" s="3"/>
      <c r="BE38" s="3"/>
      <c r="BF38" s="3"/>
      <c r="BG38" s="3"/>
      <c r="BH38" s="3"/>
      <c r="BI38" s="3"/>
      <c r="BJ38" s="3"/>
      <c r="BK38" s="3"/>
      <c r="BL38" s="3"/>
      <c r="BM38" s="3"/>
      <c r="BN38" s="3"/>
      <c r="BO38" s="3"/>
      <c r="BP38" s="3"/>
      <c r="BQ38" s="3"/>
      <c r="BR38" s="3"/>
      <c r="BS38" s="3"/>
      <c r="BT38" s="3"/>
      <c r="BU38" s="3"/>
      <c r="BV38" s="3"/>
      <c r="BW38" s="3"/>
      <c r="BX38" s="3"/>
      <c r="BY38" s="3"/>
      <c r="BZ38" s="3"/>
      <c r="CA38" s="3"/>
      <c r="CB38" s="3"/>
      <c r="CC38" s="3"/>
    </row>
    <row r="39" spans="1:81" s="2" customFormat="1" ht="20.100000000000001" customHeight="1" thickBot="1" x14ac:dyDescent="0.35">
      <c r="A39" s="15" t="s">
        <v>22</v>
      </c>
      <c r="B39" s="7" t="s">
        <v>49</v>
      </c>
      <c r="C39" s="56">
        <v>43.41</v>
      </c>
      <c r="D39" s="58"/>
      <c r="E39" s="12"/>
      <c r="F39" s="6">
        <f t="shared" si="0"/>
        <v>0</v>
      </c>
      <c r="G39" s="12"/>
      <c r="H39" s="6">
        <f t="shared" si="1"/>
        <v>0</v>
      </c>
      <c r="I39" s="12"/>
      <c r="J39" s="69">
        <f t="shared" si="2"/>
        <v>0</v>
      </c>
      <c r="K39" s="12"/>
      <c r="L39" s="6">
        <f t="shared" si="3"/>
        <v>0</v>
      </c>
      <c r="M39" s="12"/>
      <c r="N39" s="6">
        <f t="shared" si="4"/>
        <v>0</v>
      </c>
      <c r="O39" s="12"/>
      <c r="P39" s="6">
        <f t="shared" si="5"/>
        <v>0</v>
      </c>
      <c r="Q39" s="12"/>
      <c r="R39" s="6">
        <f t="shared" si="6"/>
        <v>0</v>
      </c>
      <c r="S39" s="12"/>
      <c r="T39" s="6">
        <f t="shared" si="7"/>
        <v>0</v>
      </c>
      <c r="U39" s="12"/>
      <c r="V39" s="6">
        <f t="shared" si="8"/>
        <v>0</v>
      </c>
      <c r="W39" s="12"/>
      <c r="X39" s="6">
        <f t="shared" si="9"/>
        <v>0</v>
      </c>
      <c r="Y39" s="12"/>
      <c r="Z39" s="6">
        <f t="shared" si="10"/>
        <v>0</v>
      </c>
      <c r="AA39" s="12"/>
      <c r="AB39" s="6">
        <f t="shared" si="11"/>
        <v>0</v>
      </c>
      <c r="AC39" s="6">
        <f t="shared" si="12"/>
        <v>0</v>
      </c>
      <c r="AD39" s="6">
        <f t="shared" si="13"/>
        <v>0</v>
      </c>
      <c r="AE39" s="34">
        <f t="shared" si="14"/>
        <v>0</v>
      </c>
      <c r="AF39" s="34">
        <f t="shared" si="15"/>
        <v>0</v>
      </c>
      <c r="AG39" s="3"/>
      <c r="AH39" s="3"/>
      <c r="AI39" s="3"/>
      <c r="AJ39" s="3"/>
      <c r="AK39" s="3"/>
      <c r="AL39" s="3"/>
      <c r="AM39" s="3"/>
      <c r="AN39" s="3"/>
      <c r="AO39" s="3"/>
      <c r="AP39" s="3"/>
      <c r="AQ39" s="3"/>
      <c r="AR39" s="3"/>
      <c r="AS39" s="3"/>
      <c r="AT39" s="3"/>
      <c r="AU39" s="3"/>
      <c r="AV39" s="3"/>
      <c r="AW39" s="3"/>
      <c r="AX39" s="3"/>
      <c r="AY39" s="3"/>
      <c r="AZ39" s="3"/>
      <c r="BA39" s="3"/>
      <c r="BB39" s="3"/>
      <c r="BC39" s="3"/>
      <c r="BD39" s="3"/>
      <c r="BE39" s="3"/>
      <c r="BF39" s="3"/>
      <c r="BG39" s="3"/>
      <c r="BH39" s="3"/>
      <c r="BI39" s="3"/>
      <c r="BJ39" s="3"/>
      <c r="BK39" s="3"/>
      <c r="BL39" s="3"/>
      <c r="BM39" s="3"/>
      <c r="BN39" s="3"/>
      <c r="BO39" s="3"/>
      <c r="BP39" s="3"/>
      <c r="BQ39" s="3"/>
      <c r="BR39" s="3"/>
      <c r="BS39" s="3"/>
      <c r="BT39" s="3"/>
      <c r="BU39" s="3"/>
      <c r="BV39" s="3"/>
      <c r="BW39" s="3"/>
      <c r="BX39" s="3"/>
      <c r="BY39" s="3"/>
      <c r="BZ39" s="3"/>
      <c r="CA39" s="3"/>
      <c r="CB39" s="3"/>
      <c r="CC39" s="3"/>
    </row>
    <row r="40" spans="1:81" s="2" customFormat="1" ht="20.100000000000001" customHeight="1" thickBot="1" x14ac:dyDescent="0.35">
      <c r="A40" s="18" t="s">
        <v>23</v>
      </c>
      <c r="B40" s="7" t="s">
        <v>49</v>
      </c>
      <c r="C40" s="56">
        <v>54.27</v>
      </c>
      <c r="D40" s="58"/>
      <c r="E40" s="12"/>
      <c r="F40" s="6">
        <f t="shared" si="0"/>
        <v>0</v>
      </c>
      <c r="G40" s="12"/>
      <c r="H40" s="6">
        <f t="shared" si="1"/>
        <v>0</v>
      </c>
      <c r="I40" s="12"/>
      <c r="J40" s="69">
        <f t="shared" si="2"/>
        <v>0</v>
      </c>
      <c r="K40" s="12"/>
      <c r="L40" s="6">
        <f t="shared" si="3"/>
        <v>0</v>
      </c>
      <c r="M40" s="12"/>
      <c r="N40" s="6">
        <f t="shared" si="4"/>
        <v>0</v>
      </c>
      <c r="O40" s="12"/>
      <c r="P40" s="6">
        <f t="shared" si="5"/>
        <v>0</v>
      </c>
      <c r="Q40" s="12"/>
      <c r="R40" s="6">
        <f t="shared" si="6"/>
        <v>0</v>
      </c>
      <c r="S40" s="12"/>
      <c r="T40" s="6">
        <f t="shared" si="7"/>
        <v>0</v>
      </c>
      <c r="U40" s="12"/>
      <c r="V40" s="6">
        <f t="shared" si="8"/>
        <v>0</v>
      </c>
      <c r="W40" s="12"/>
      <c r="X40" s="6">
        <f t="shared" si="9"/>
        <v>0</v>
      </c>
      <c r="Y40" s="12">
        <v>110</v>
      </c>
      <c r="Z40" s="6">
        <f t="shared" si="10"/>
        <v>0</v>
      </c>
      <c r="AA40" s="12"/>
      <c r="AB40" s="6">
        <f t="shared" si="11"/>
        <v>0</v>
      </c>
      <c r="AC40" s="6">
        <f t="shared" si="12"/>
        <v>110</v>
      </c>
      <c r="AD40" s="6">
        <f t="shared" si="13"/>
        <v>110</v>
      </c>
      <c r="AE40" s="34">
        <f t="shared" si="14"/>
        <v>0</v>
      </c>
      <c r="AF40" s="34">
        <f t="shared" si="15"/>
        <v>0</v>
      </c>
      <c r="AG40" s="3"/>
      <c r="AH40" s="3"/>
      <c r="AI40" s="3"/>
      <c r="AJ40" s="3"/>
      <c r="AK40" s="3"/>
      <c r="AL40" s="3"/>
      <c r="AM40" s="3"/>
      <c r="AN40" s="3"/>
      <c r="AO40" s="3"/>
      <c r="AP40" s="3"/>
      <c r="AQ40" s="3"/>
      <c r="AR40" s="3"/>
      <c r="AS40" s="3"/>
      <c r="AT40" s="3"/>
      <c r="AU40" s="3"/>
      <c r="AV40" s="3"/>
      <c r="AW40" s="3"/>
      <c r="AX40" s="3"/>
      <c r="AY40" s="3"/>
      <c r="AZ40" s="3"/>
      <c r="BA40" s="3"/>
      <c r="BB40" s="3"/>
      <c r="BC40" s="3"/>
      <c r="BD40" s="3"/>
      <c r="BE40" s="3"/>
      <c r="BF40" s="3"/>
      <c r="BG40" s="3"/>
      <c r="BH40" s="3"/>
      <c r="BI40" s="3"/>
      <c r="BJ40" s="3"/>
      <c r="BK40" s="3"/>
      <c r="BL40" s="3"/>
      <c r="BM40" s="3"/>
      <c r="BN40" s="3"/>
      <c r="BO40" s="3"/>
      <c r="BP40" s="3"/>
      <c r="BQ40" s="3"/>
      <c r="BR40" s="3"/>
      <c r="BS40" s="3"/>
      <c r="BT40" s="3"/>
      <c r="BU40" s="3"/>
      <c r="BV40" s="3"/>
      <c r="BW40" s="3"/>
      <c r="BX40" s="3"/>
      <c r="BY40" s="3"/>
      <c r="BZ40" s="3"/>
      <c r="CA40" s="3"/>
      <c r="CB40" s="3"/>
      <c r="CC40" s="3"/>
    </row>
    <row r="41" spans="1:81" ht="20.100000000000001" customHeight="1" thickBot="1" x14ac:dyDescent="0.35">
      <c r="A41" s="18" t="s">
        <v>24</v>
      </c>
      <c r="B41" s="9" t="s">
        <v>49</v>
      </c>
      <c r="C41" s="56">
        <v>65.11</v>
      </c>
      <c r="D41" s="58"/>
      <c r="E41" s="12"/>
      <c r="F41" s="6">
        <f t="shared" si="0"/>
        <v>0</v>
      </c>
      <c r="G41" s="12"/>
      <c r="H41" s="6">
        <f t="shared" si="1"/>
        <v>0</v>
      </c>
      <c r="I41" s="12"/>
      <c r="J41" s="69">
        <f t="shared" si="2"/>
        <v>0</v>
      </c>
      <c r="K41" s="12"/>
      <c r="L41" s="6">
        <f t="shared" si="3"/>
        <v>0</v>
      </c>
      <c r="M41" s="12"/>
      <c r="N41" s="6">
        <f t="shared" si="4"/>
        <v>0</v>
      </c>
      <c r="O41" s="12"/>
      <c r="P41" s="6">
        <f t="shared" si="5"/>
        <v>0</v>
      </c>
      <c r="Q41" s="12"/>
      <c r="R41" s="6">
        <f t="shared" si="6"/>
        <v>0</v>
      </c>
      <c r="S41" s="12"/>
      <c r="T41" s="6">
        <f t="shared" si="7"/>
        <v>0</v>
      </c>
      <c r="U41" s="12"/>
      <c r="V41" s="6">
        <f t="shared" si="8"/>
        <v>0</v>
      </c>
      <c r="W41" s="12"/>
      <c r="X41" s="6">
        <f t="shared" si="9"/>
        <v>0</v>
      </c>
      <c r="Y41" s="12">
        <v>25</v>
      </c>
      <c r="Z41" s="6">
        <f t="shared" si="10"/>
        <v>0</v>
      </c>
      <c r="AA41" s="12"/>
      <c r="AB41" s="6">
        <f t="shared" si="11"/>
        <v>0</v>
      </c>
      <c r="AC41" s="6">
        <f t="shared" si="12"/>
        <v>25</v>
      </c>
      <c r="AD41" s="6">
        <f t="shared" si="13"/>
        <v>25</v>
      </c>
      <c r="AE41" s="34">
        <f t="shared" si="14"/>
        <v>0</v>
      </c>
      <c r="AF41" s="34">
        <f t="shared" si="15"/>
        <v>0</v>
      </c>
    </row>
    <row r="42" spans="1:81" ht="20.100000000000001" customHeight="1" thickBot="1" x14ac:dyDescent="0.35">
      <c r="A42" s="18" t="s">
        <v>37</v>
      </c>
      <c r="B42" s="7" t="s">
        <v>49</v>
      </c>
      <c r="C42" s="56">
        <v>32.020000000000003</v>
      </c>
      <c r="D42" s="58"/>
      <c r="E42" s="12"/>
      <c r="F42" s="6">
        <f t="shared" si="0"/>
        <v>0</v>
      </c>
      <c r="G42" s="12"/>
      <c r="H42" s="6">
        <f t="shared" si="1"/>
        <v>0</v>
      </c>
      <c r="I42" s="12"/>
      <c r="J42" s="69">
        <f t="shared" si="2"/>
        <v>0</v>
      </c>
      <c r="K42" s="12"/>
      <c r="L42" s="6">
        <f t="shared" si="3"/>
        <v>0</v>
      </c>
      <c r="M42" s="12"/>
      <c r="N42" s="6">
        <f t="shared" si="4"/>
        <v>0</v>
      </c>
      <c r="O42" s="12"/>
      <c r="P42" s="6">
        <f t="shared" si="5"/>
        <v>0</v>
      </c>
      <c r="Q42" s="12"/>
      <c r="R42" s="6">
        <f t="shared" si="6"/>
        <v>0</v>
      </c>
      <c r="S42" s="12"/>
      <c r="T42" s="6">
        <f t="shared" si="7"/>
        <v>0</v>
      </c>
      <c r="U42" s="12"/>
      <c r="V42" s="6">
        <f t="shared" si="8"/>
        <v>0</v>
      </c>
      <c r="W42" s="12"/>
      <c r="X42" s="6">
        <f t="shared" si="9"/>
        <v>0</v>
      </c>
      <c r="Y42" s="12"/>
      <c r="Z42" s="6">
        <f t="shared" si="10"/>
        <v>0</v>
      </c>
      <c r="AA42" s="12"/>
      <c r="AB42" s="6">
        <f t="shared" si="11"/>
        <v>0</v>
      </c>
      <c r="AC42" s="6">
        <f t="shared" si="12"/>
        <v>0</v>
      </c>
      <c r="AD42" s="6">
        <f t="shared" si="13"/>
        <v>0</v>
      </c>
      <c r="AE42" s="34">
        <f t="shared" si="14"/>
        <v>0</v>
      </c>
      <c r="AF42" s="34">
        <f t="shared" si="15"/>
        <v>0</v>
      </c>
    </row>
    <row r="43" spans="1:81" ht="20.100000000000001" customHeight="1" thickBot="1" x14ac:dyDescent="0.35">
      <c r="A43" s="15" t="s">
        <v>64</v>
      </c>
      <c r="B43" s="9" t="s">
        <v>49</v>
      </c>
      <c r="C43" s="56">
        <v>158.26</v>
      </c>
      <c r="D43" s="58"/>
      <c r="E43" s="12"/>
      <c r="F43" s="6">
        <f t="shared" si="0"/>
        <v>0</v>
      </c>
      <c r="G43" s="12"/>
      <c r="H43" s="6">
        <f t="shared" si="1"/>
        <v>0</v>
      </c>
      <c r="I43" s="12"/>
      <c r="J43" s="69">
        <f t="shared" si="2"/>
        <v>0</v>
      </c>
      <c r="K43" s="12"/>
      <c r="L43" s="6">
        <f t="shared" si="3"/>
        <v>0</v>
      </c>
      <c r="M43" s="12"/>
      <c r="N43" s="6">
        <f t="shared" si="4"/>
        <v>0</v>
      </c>
      <c r="O43" s="12"/>
      <c r="P43" s="6">
        <f t="shared" si="5"/>
        <v>0</v>
      </c>
      <c r="Q43" s="12"/>
      <c r="R43" s="6">
        <f t="shared" si="6"/>
        <v>0</v>
      </c>
      <c r="S43" s="12"/>
      <c r="T43" s="6">
        <f t="shared" si="7"/>
        <v>0</v>
      </c>
      <c r="U43" s="12"/>
      <c r="V43" s="6">
        <f t="shared" si="8"/>
        <v>0</v>
      </c>
      <c r="W43" s="12"/>
      <c r="X43" s="6">
        <f t="shared" si="9"/>
        <v>0</v>
      </c>
      <c r="Y43" s="12"/>
      <c r="Z43" s="6">
        <f t="shared" si="10"/>
        <v>0</v>
      </c>
      <c r="AA43" s="12"/>
      <c r="AB43" s="6">
        <f t="shared" si="11"/>
        <v>0</v>
      </c>
      <c r="AC43" s="6">
        <f t="shared" si="12"/>
        <v>0</v>
      </c>
      <c r="AD43" s="6">
        <f t="shared" si="13"/>
        <v>0</v>
      </c>
      <c r="AE43" s="34">
        <f t="shared" si="14"/>
        <v>0</v>
      </c>
      <c r="AF43" s="34">
        <f t="shared" si="15"/>
        <v>0</v>
      </c>
    </row>
    <row r="44" spans="1:81" s="2" customFormat="1" ht="20.100000000000001" customHeight="1" thickBot="1" x14ac:dyDescent="0.35">
      <c r="A44" s="18" t="s">
        <v>38</v>
      </c>
      <c r="B44" s="7" t="s">
        <v>48</v>
      </c>
      <c r="C44" s="56">
        <v>19.54</v>
      </c>
      <c r="D44" s="58"/>
      <c r="E44" s="12"/>
      <c r="F44" s="6">
        <f t="shared" si="0"/>
        <v>0</v>
      </c>
      <c r="G44" s="12"/>
      <c r="H44" s="6">
        <f t="shared" si="1"/>
        <v>0</v>
      </c>
      <c r="I44" s="12"/>
      <c r="J44" s="69">
        <f t="shared" si="2"/>
        <v>0</v>
      </c>
      <c r="K44" s="12"/>
      <c r="L44" s="6">
        <f t="shared" si="3"/>
        <v>0</v>
      </c>
      <c r="M44" s="12"/>
      <c r="N44" s="6">
        <f t="shared" si="4"/>
        <v>0</v>
      </c>
      <c r="O44" s="12"/>
      <c r="P44" s="6">
        <f t="shared" si="5"/>
        <v>0</v>
      </c>
      <c r="Q44" s="12"/>
      <c r="R44" s="6">
        <f t="shared" si="6"/>
        <v>0</v>
      </c>
      <c r="S44" s="12"/>
      <c r="T44" s="6">
        <f t="shared" si="7"/>
        <v>0</v>
      </c>
      <c r="U44" s="12"/>
      <c r="V44" s="6">
        <f t="shared" si="8"/>
        <v>0</v>
      </c>
      <c r="W44" s="12"/>
      <c r="X44" s="6">
        <f t="shared" si="9"/>
        <v>0</v>
      </c>
      <c r="Y44" s="12"/>
      <c r="Z44" s="6">
        <f t="shared" si="10"/>
        <v>0</v>
      </c>
      <c r="AA44" s="12"/>
      <c r="AB44" s="6">
        <f t="shared" si="11"/>
        <v>0</v>
      </c>
      <c r="AC44" s="6">
        <f t="shared" si="12"/>
        <v>0</v>
      </c>
      <c r="AD44" s="6">
        <f t="shared" si="13"/>
        <v>0</v>
      </c>
      <c r="AE44" s="34">
        <f t="shared" si="14"/>
        <v>0</v>
      </c>
      <c r="AF44" s="34">
        <f t="shared" si="15"/>
        <v>0</v>
      </c>
      <c r="AG44" s="3"/>
      <c r="AH44" s="3"/>
      <c r="AI44" s="3"/>
      <c r="AJ44" s="3"/>
      <c r="AK44" s="3"/>
      <c r="AL44" s="3"/>
      <c r="AM44" s="3"/>
      <c r="AN44" s="3"/>
      <c r="AO44" s="3"/>
      <c r="AP44" s="3"/>
      <c r="AQ44" s="3"/>
      <c r="AR44" s="3"/>
      <c r="AS44" s="3"/>
      <c r="AT44" s="3"/>
      <c r="AU44" s="3"/>
      <c r="AV44" s="3"/>
      <c r="AW44" s="3"/>
      <c r="AX44" s="3"/>
      <c r="AY44" s="3"/>
      <c r="AZ44" s="3"/>
      <c r="BA44" s="3"/>
      <c r="BB44" s="3"/>
      <c r="BC44" s="3"/>
      <c r="BD44" s="3"/>
      <c r="BE44" s="3"/>
      <c r="BF44" s="3"/>
      <c r="BG44" s="3"/>
      <c r="BH44" s="3"/>
      <c r="BI44" s="3"/>
      <c r="BJ44" s="3"/>
      <c r="BK44" s="3"/>
      <c r="BL44" s="3"/>
      <c r="BM44" s="3"/>
      <c r="BN44" s="3"/>
      <c r="BO44" s="3"/>
      <c r="BP44" s="3"/>
      <c r="BQ44" s="3"/>
      <c r="BR44" s="3"/>
      <c r="BS44" s="3"/>
      <c r="BT44" s="3"/>
      <c r="BU44" s="3"/>
      <c r="BV44" s="3"/>
      <c r="BW44" s="3"/>
      <c r="BX44" s="3"/>
      <c r="BY44" s="3"/>
      <c r="BZ44" s="3"/>
      <c r="CA44" s="3"/>
      <c r="CB44" s="3"/>
      <c r="CC44" s="3"/>
    </row>
    <row r="45" spans="1:81" s="2" customFormat="1" ht="20.100000000000001" customHeight="1" thickBot="1" x14ac:dyDescent="0.35">
      <c r="A45" s="15" t="s">
        <v>65</v>
      </c>
      <c r="B45" s="9" t="s">
        <v>48</v>
      </c>
      <c r="C45" s="56">
        <v>29.3</v>
      </c>
      <c r="D45" s="58"/>
      <c r="E45" s="12"/>
      <c r="F45" s="6">
        <f t="shared" si="0"/>
        <v>0</v>
      </c>
      <c r="G45" s="12"/>
      <c r="H45" s="6">
        <f t="shared" si="1"/>
        <v>0</v>
      </c>
      <c r="I45" s="12"/>
      <c r="J45" s="69">
        <f t="shared" si="2"/>
        <v>0</v>
      </c>
      <c r="K45" s="12"/>
      <c r="L45" s="6">
        <f t="shared" si="3"/>
        <v>0</v>
      </c>
      <c r="M45" s="12"/>
      <c r="N45" s="6">
        <f t="shared" si="4"/>
        <v>0</v>
      </c>
      <c r="O45" s="12"/>
      <c r="P45" s="6">
        <f t="shared" si="5"/>
        <v>0</v>
      </c>
      <c r="Q45" s="12"/>
      <c r="R45" s="6">
        <f t="shared" si="6"/>
        <v>0</v>
      </c>
      <c r="S45" s="12"/>
      <c r="T45" s="6">
        <f t="shared" si="7"/>
        <v>0</v>
      </c>
      <c r="U45" s="12"/>
      <c r="V45" s="6">
        <f t="shared" si="8"/>
        <v>0</v>
      </c>
      <c r="W45" s="12"/>
      <c r="X45" s="6">
        <f t="shared" si="9"/>
        <v>0</v>
      </c>
      <c r="Y45" s="12"/>
      <c r="Z45" s="6">
        <f t="shared" si="10"/>
        <v>0</v>
      </c>
      <c r="AA45" s="12"/>
      <c r="AB45" s="6">
        <f t="shared" si="11"/>
        <v>0</v>
      </c>
      <c r="AC45" s="6">
        <f t="shared" si="12"/>
        <v>0</v>
      </c>
      <c r="AD45" s="6">
        <f t="shared" si="13"/>
        <v>0</v>
      </c>
      <c r="AE45" s="34">
        <f t="shared" si="14"/>
        <v>0</v>
      </c>
      <c r="AF45" s="34">
        <f t="shared" si="15"/>
        <v>0</v>
      </c>
      <c r="AG45" s="3"/>
      <c r="AH45" s="3"/>
      <c r="AI45" s="3"/>
      <c r="AJ45" s="3"/>
      <c r="AK45" s="3"/>
      <c r="AL45" s="3"/>
      <c r="AM45" s="3"/>
      <c r="AN45" s="3"/>
      <c r="AO45" s="3"/>
      <c r="AP45" s="3"/>
      <c r="AQ45" s="3"/>
      <c r="AR45" s="3"/>
      <c r="AS45" s="3"/>
      <c r="AT45" s="3"/>
      <c r="AU45" s="3"/>
      <c r="AV45" s="3"/>
      <c r="AW45" s="3"/>
      <c r="AX45" s="3"/>
      <c r="AY45" s="3"/>
      <c r="AZ45" s="3"/>
      <c r="BA45" s="3"/>
      <c r="BB45" s="3"/>
      <c r="BC45" s="3"/>
      <c r="BD45" s="3"/>
      <c r="BE45" s="3"/>
      <c r="BF45" s="3"/>
      <c r="BG45" s="3"/>
      <c r="BH45" s="3"/>
      <c r="BI45" s="3"/>
      <c r="BJ45" s="3"/>
      <c r="BK45" s="3"/>
      <c r="BL45" s="3"/>
      <c r="BM45" s="3"/>
      <c r="BN45" s="3"/>
      <c r="BO45" s="3"/>
      <c r="BP45" s="3"/>
      <c r="BQ45" s="3"/>
      <c r="BR45" s="3"/>
      <c r="BS45" s="3"/>
      <c r="BT45" s="3"/>
      <c r="BU45" s="3"/>
      <c r="BV45" s="3"/>
      <c r="BW45" s="3"/>
      <c r="BX45" s="3"/>
      <c r="BY45" s="3"/>
      <c r="BZ45" s="3"/>
      <c r="CA45" s="3"/>
      <c r="CB45" s="3"/>
      <c r="CC45" s="3"/>
    </row>
    <row r="46" spans="1:81" ht="20.100000000000001" customHeight="1" thickBot="1" x14ac:dyDescent="0.35">
      <c r="A46" s="18" t="s">
        <v>39</v>
      </c>
      <c r="B46" s="7" t="s">
        <v>48</v>
      </c>
      <c r="C46" s="56">
        <v>30.42</v>
      </c>
      <c r="D46" s="58"/>
      <c r="E46" s="12"/>
      <c r="F46" s="6">
        <f t="shared" si="0"/>
        <v>0</v>
      </c>
      <c r="G46" s="12"/>
      <c r="H46" s="6">
        <f t="shared" si="1"/>
        <v>0</v>
      </c>
      <c r="I46" s="12"/>
      <c r="J46" s="69">
        <f t="shared" si="2"/>
        <v>0</v>
      </c>
      <c r="K46" s="12"/>
      <c r="L46" s="6">
        <f t="shared" si="3"/>
        <v>0</v>
      </c>
      <c r="M46" s="12"/>
      <c r="N46" s="6">
        <f t="shared" si="4"/>
        <v>0</v>
      </c>
      <c r="O46" s="12"/>
      <c r="P46" s="6">
        <f t="shared" si="5"/>
        <v>0</v>
      </c>
      <c r="Q46" s="12"/>
      <c r="R46" s="6">
        <f t="shared" si="6"/>
        <v>0</v>
      </c>
      <c r="S46" s="12"/>
      <c r="T46" s="6">
        <f t="shared" si="7"/>
        <v>0</v>
      </c>
      <c r="U46" s="12"/>
      <c r="V46" s="6">
        <f t="shared" si="8"/>
        <v>0</v>
      </c>
      <c r="W46" s="12"/>
      <c r="X46" s="6">
        <f t="shared" si="9"/>
        <v>0</v>
      </c>
      <c r="Y46" s="12"/>
      <c r="Z46" s="6">
        <f t="shared" si="10"/>
        <v>0</v>
      </c>
      <c r="AA46" s="12"/>
      <c r="AB46" s="6">
        <f t="shared" si="11"/>
        <v>0</v>
      </c>
      <c r="AC46" s="6">
        <f t="shared" si="12"/>
        <v>0</v>
      </c>
      <c r="AD46" s="6">
        <f t="shared" si="13"/>
        <v>0</v>
      </c>
      <c r="AE46" s="34">
        <f t="shared" si="14"/>
        <v>0</v>
      </c>
      <c r="AF46" s="34">
        <f t="shared" si="15"/>
        <v>0</v>
      </c>
    </row>
    <row r="47" spans="1:81" s="2" customFormat="1" ht="20.100000000000001" customHeight="1" thickBot="1" x14ac:dyDescent="0.35">
      <c r="A47" s="15" t="s">
        <v>40</v>
      </c>
      <c r="B47" s="7" t="s">
        <v>48</v>
      </c>
      <c r="C47" s="56">
        <v>27.18</v>
      </c>
      <c r="D47" s="58"/>
      <c r="E47" s="12"/>
      <c r="F47" s="6">
        <f t="shared" si="0"/>
        <v>0</v>
      </c>
      <c r="G47" s="12"/>
      <c r="H47" s="6">
        <f t="shared" si="1"/>
        <v>0</v>
      </c>
      <c r="I47" s="12"/>
      <c r="J47" s="69">
        <f t="shared" si="2"/>
        <v>0</v>
      </c>
      <c r="K47" s="12"/>
      <c r="L47" s="6">
        <f t="shared" si="3"/>
        <v>0</v>
      </c>
      <c r="M47" s="12"/>
      <c r="N47" s="6">
        <f t="shared" si="4"/>
        <v>0</v>
      </c>
      <c r="O47" s="12"/>
      <c r="P47" s="6">
        <f t="shared" si="5"/>
        <v>0</v>
      </c>
      <c r="Q47" s="12"/>
      <c r="R47" s="6">
        <f t="shared" si="6"/>
        <v>0</v>
      </c>
      <c r="S47" s="12"/>
      <c r="T47" s="6">
        <f t="shared" si="7"/>
        <v>0</v>
      </c>
      <c r="U47" s="12"/>
      <c r="V47" s="6">
        <f t="shared" si="8"/>
        <v>0</v>
      </c>
      <c r="W47" s="12"/>
      <c r="X47" s="6">
        <f t="shared" si="9"/>
        <v>0</v>
      </c>
      <c r="Y47" s="12"/>
      <c r="Z47" s="6">
        <f t="shared" si="10"/>
        <v>0</v>
      </c>
      <c r="AA47" s="12"/>
      <c r="AB47" s="6">
        <f t="shared" si="11"/>
        <v>0</v>
      </c>
      <c r="AC47" s="6">
        <f t="shared" si="12"/>
        <v>0</v>
      </c>
      <c r="AD47" s="6">
        <f t="shared" si="13"/>
        <v>0</v>
      </c>
      <c r="AE47" s="34">
        <f t="shared" si="14"/>
        <v>0</v>
      </c>
      <c r="AF47" s="34">
        <f t="shared" si="15"/>
        <v>0</v>
      </c>
      <c r="AG47" s="3"/>
      <c r="AH47" s="3"/>
      <c r="AI47" s="3"/>
      <c r="AJ47" s="3"/>
      <c r="AK47" s="3"/>
      <c r="AL47" s="3"/>
      <c r="AM47" s="3"/>
      <c r="AN47" s="3"/>
      <c r="AO47" s="3"/>
      <c r="AP47" s="3"/>
      <c r="AQ47" s="3"/>
      <c r="AR47" s="3"/>
      <c r="AS47" s="3"/>
      <c r="AT47" s="3"/>
      <c r="AU47" s="3"/>
      <c r="AV47" s="3"/>
      <c r="AW47" s="3"/>
      <c r="AX47" s="3"/>
      <c r="AY47" s="3"/>
      <c r="AZ47" s="3"/>
      <c r="BA47" s="3"/>
      <c r="BB47" s="3"/>
      <c r="BC47" s="3"/>
      <c r="BD47" s="3"/>
      <c r="BE47" s="3"/>
      <c r="BF47" s="3"/>
      <c r="BG47" s="3"/>
      <c r="BH47" s="3"/>
      <c r="BI47" s="3"/>
      <c r="BJ47" s="3"/>
      <c r="BK47" s="3"/>
      <c r="BL47" s="3"/>
      <c r="BM47" s="3"/>
      <c r="BN47" s="3"/>
      <c r="BO47" s="3"/>
      <c r="BP47" s="3"/>
      <c r="BQ47" s="3"/>
      <c r="BR47" s="3"/>
      <c r="BS47" s="3"/>
      <c r="BT47" s="3"/>
      <c r="BU47" s="3"/>
      <c r="BV47" s="3"/>
      <c r="BW47" s="3"/>
      <c r="BX47" s="3"/>
      <c r="BY47" s="3"/>
      <c r="BZ47" s="3"/>
      <c r="CA47" s="3"/>
      <c r="CB47" s="3"/>
      <c r="CC47" s="3"/>
    </row>
    <row r="48" spans="1:81" ht="20.100000000000001" customHeight="1" thickBot="1" x14ac:dyDescent="0.35">
      <c r="A48" s="15" t="s">
        <v>41</v>
      </c>
      <c r="B48" s="9" t="s">
        <v>48</v>
      </c>
      <c r="C48" s="56">
        <v>28.79</v>
      </c>
      <c r="D48" s="58"/>
      <c r="E48" s="12"/>
      <c r="F48" s="6">
        <f t="shared" si="0"/>
        <v>0</v>
      </c>
      <c r="G48" s="12"/>
      <c r="H48" s="6">
        <f t="shared" si="1"/>
        <v>0</v>
      </c>
      <c r="I48" s="12"/>
      <c r="J48" s="69">
        <f t="shared" si="2"/>
        <v>0</v>
      </c>
      <c r="K48" s="12"/>
      <c r="L48" s="6">
        <f t="shared" si="3"/>
        <v>0</v>
      </c>
      <c r="M48" s="12"/>
      <c r="N48" s="6">
        <f t="shared" si="4"/>
        <v>0</v>
      </c>
      <c r="O48" s="12"/>
      <c r="P48" s="6">
        <f t="shared" si="5"/>
        <v>0</v>
      </c>
      <c r="Q48" s="12"/>
      <c r="R48" s="6">
        <f t="shared" si="6"/>
        <v>0</v>
      </c>
      <c r="S48" s="12"/>
      <c r="T48" s="6">
        <f t="shared" si="7"/>
        <v>0</v>
      </c>
      <c r="U48" s="12"/>
      <c r="V48" s="6">
        <f t="shared" si="8"/>
        <v>0</v>
      </c>
      <c r="W48" s="12"/>
      <c r="X48" s="6">
        <f t="shared" si="9"/>
        <v>0</v>
      </c>
      <c r="Y48" s="12"/>
      <c r="Z48" s="6">
        <f t="shared" si="10"/>
        <v>0</v>
      </c>
      <c r="AA48" s="12"/>
      <c r="AB48" s="6">
        <f t="shared" si="11"/>
        <v>0</v>
      </c>
      <c r="AC48" s="6">
        <f t="shared" si="12"/>
        <v>0</v>
      </c>
      <c r="AD48" s="6">
        <f t="shared" si="13"/>
        <v>0</v>
      </c>
      <c r="AE48" s="34">
        <f t="shared" si="14"/>
        <v>0</v>
      </c>
      <c r="AF48" s="34">
        <f t="shared" si="15"/>
        <v>0</v>
      </c>
    </row>
    <row r="49" spans="1:81" ht="20.100000000000001" customHeight="1" thickBot="1" x14ac:dyDescent="0.35">
      <c r="A49" s="15" t="s">
        <v>8</v>
      </c>
      <c r="B49" s="9" t="s">
        <v>48</v>
      </c>
      <c r="C49" s="56">
        <v>56.91</v>
      </c>
      <c r="D49" s="58"/>
      <c r="E49" s="12"/>
      <c r="F49" s="6">
        <f t="shared" si="0"/>
        <v>0</v>
      </c>
      <c r="G49" s="12"/>
      <c r="H49" s="6">
        <f t="shared" si="1"/>
        <v>0</v>
      </c>
      <c r="I49" s="12"/>
      <c r="J49" s="69">
        <f t="shared" si="2"/>
        <v>0</v>
      </c>
      <c r="K49" s="12"/>
      <c r="L49" s="6">
        <f t="shared" si="3"/>
        <v>0</v>
      </c>
      <c r="M49" s="12"/>
      <c r="N49" s="6">
        <f t="shared" si="4"/>
        <v>0</v>
      </c>
      <c r="O49" s="12"/>
      <c r="P49" s="6">
        <f t="shared" si="5"/>
        <v>0</v>
      </c>
      <c r="Q49" s="12"/>
      <c r="R49" s="6">
        <f t="shared" si="6"/>
        <v>0</v>
      </c>
      <c r="S49" s="12"/>
      <c r="T49" s="6">
        <f t="shared" si="7"/>
        <v>0</v>
      </c>
      <c r="U49" s="12"/>
      <c r="V49" s="6">
        <f t="shared" si="8"/>
        <v>0</v>
      </c>
      <c r="W49" s="12"/>
      <c r="X49" s="6">
        <f t="shared" si="9"/>
        <v>0</v>
      </c>
      <c r="Y49" s="12"/>
      <c r="Z49" s="6">
        <f t="shared" si="10"/>
        <v>0</v>
      </c>
      <c r="AA49" s="12"/>
      <c r="AB49" s="6">
        <f t="shared" si="11"/>
        <v>0</v>
      </c>
      <c r="AC49" s="6">
        <f t="shared" si="12"/>
        <v>0</v>
      </c>
      <c r="AD49" s="6">
        <f t="shared" si="13"/>
        <v>0</v>
      </c>
      <c r="AE49" s="34">
        <f t="shared" si="14"/>
        <v>0</v>
      </c>
      <c r="AF49" s="34">
        <f t="shared" si="15"/>
        <v>0</v>
      </c>
    </row>
    <row r="50" spans="1:81" ht="20.100000000000001" customHeight="1" thickBot="1" x14ac:dyDescent="0.35">
      <c r="A50" s="15" t="s">
        <v>6</v>
      </c>
      <c r="B50" s="7" t="s">
        <v>48</v>
      </c>
      <c r="C50" s="56">
        <v>48.79</v>
      </c>
      <c r="D50" s="58"/>
      <c r="E50" s="12"/>
      <c r="F50" s="6">
        <f t="shared" si="0"/>
        <v>0</v>
      </c>
      <c r="G50" s="12"/>
      <c r="H50" s="6">
        <f t="shared" si="1"/>
        <v>0</v>
      </c>
      <c r="I50" s="12"/>
      <c r="J50" s="69">
        <f t="shared" si="2"/>
        <v>0</v>
      </c>
      <c r="K50" s="12"/>
      <c r="L50" s="6">
        <f t="shared" si="3"/>
        <v>0</v>
      </c>
      <c r="M50" s="12"/>
      <c r="N50" s="6">
        <f t="shared" si="4"/>
        <v>0</v>
      </c>
      <c r="O50" s="12"/>
      <c r="P50" s="6">
        <f t="shared" si="5"/>
        <v>0</v>
      </c>
      <c r="Q50" s="12"/>
      <c r="R50" s="6">
        <f t="shared" si="6"/>
        <v>0</v>
      </c>
      <c r="S50" s="12"/>
      <c r="T50" s="6">
        <f t="shared" si="7"/>
        <v>0</v>
      </c>
      <c r="U50" s="12"/>
      <c r="V50" s="6">
        <f t="shared" si="8"/>
        <v>0</v>
      </c>
      <c r="W50" s="12"/>
      <c r="X50" s="6">
        <f t="shared" si="9"/>
        <v>0</v>
      </c>
      <c r="Y50" s="12"/>
      <c r="Z50" s="6">
        <f t="shared" si="10"/>
        <v>0</v>
      </c>
      <c r="AA50" s="12"/>
      <c r="AB50" s="6">
        <f t="shared" si="11"/>
        <v>0</v>
      </c>
      <c r="AC50" s="6">
        <f t="shared" si="12"/>
        <v>0</v>
      </c>
      <c r="AD50" s="6">
        <f t="shared" si="13"/>
        <v>0</v>
      </c>
      <c r="AE50" s="34">
        <f t="shared" si="14"/>
        <v>0</v>
      </c>
      <c r="AF50" s="34">
        <f t="shared" si="15"/>
        <v>0</v>
      </c>
    </row>
    <row r="51" spans="1:81" ht="20.100000000000001" customHeight="1" thickBot="1" x14ac:dyDescent="0.35">
      <c r="A51" s="15" t="s">
        <v>7</v>
      </c>
      <c r="B51" s="9" t="s">
        <v>48</v>
      </c>
      <c r="C51" s="56">
        <v>52.1</v>
      </c>
      <c r="D51" s="58"/>
      <c r="E51" s="12"/>
      <c r="F51" s="6">
        <f t="shared" si="0"/>
        <v>0</v>
      </c>
      <c r="G51" s="12"/>
      <c r="H51" s="6">
        <f t="shared" si="1"/>
        <v>0</v>
      </c>
      <c r="I51" s="12"/>
      <c r="J51" s="69">
        <f t="shared" si="2"/>
        <v>0</v>
      </c>
      <c r="K51" s="12"/>
      <c r="L51" s="6">
        <f t="shared" si="3"/>
        <v>0</v>
      </c>
      <c r="M51" s="12"/>
      <c r="N51" s="6">
        <f t="shared" si="4"/>
        <v>0</v>
      </c>
      <c r="O51" s="12"/>
      <c r="P51" s="6">
        <f t="shared" si="5"/>
        <v>0</v>
      </c>
      <c r="Q51" s="12"/>
      <c r="R51" s="6">
        <f t="shared" si="6"/>
        <v>0</v>
      </c>
      <c r="S51" s="12"/>
      <c r="T51" s="6">
        <f t="shared" si="7"/>
        <v>0</v>
      </c>
      <c r="U51" s="12"/>
      <c r="V51" s="6">
        <f t="shared" si="8"/>
        <v>0</v>
      </c>
      <c r="W51" s="12"/>
      <c r="X51" s="6">
        <f t="shared" si="9"/>
        <v>0</v>
      </c>
      <c r="Y51" s="12"/>
      <c r="Z51" s="6">
        <f t="shared" si="10"/>
        <v>0</v>
      </c>
      <c r="AA51" s="12"/>
      <c r="AB51" s="6">
        <f t="shared" si="11"/>
        <v>0</v>
      </c>
      <c r="AC51" s="6">
        <f t="shared" si="12"/>
        <v>0</v>
      </c>
      <c r="AD51" s="6">
        <f t="shared" si="13"/>
        <v>0</v>
      </c>
      <c r="AE51" s="34">
        <f t="shared" si="14"/>
        <v>0</v>
      </c>
      <c r="AF51" s="34">
        <f t="shared" si="15"/>
        <v>0</v>
      </c>
    </row>
    <row r="52" spans="1:81" ht="20.100000000000001" customHeight="1" thickBot="1" x14ac:dyDescent="0.35">
      <c r="A52" s="15" t="s">
        <v>42</v>
      </c>
      <c r="B52" s="7" t="s">
        <v>48</v>
      </c>
      <c r="C52" s="56">
        <v>101.61</v>
      </c>
      <c r="D52" s="58"/>
      <c r="E52" s="12"/>
      <c r="F52" s="6">
        <f t="shared" si="0"/>
        <v>0</v>
      </c>
      <c r="G52" s="12"/>
      <c r="H52" s="6">
        <f t="shared" si="1"/>
        <v>0</v>
      </c>
      <c r="I52" s="12"/>
      <c r="J52" s="69">
        <f t="shared" si="2"/>
        <v>0</v>
      </c>
      <c r="K52" s="12"/>
      <c r="L52" s="6">
        <f t="shared" si="3"/>
        <v>0</v>
      </c>
      <c r="M52" s="12"/>
      <c r="N52" s="6">
        <f t="shared" si="4"/>
        <v>0</v>
      </c>
      <c r="O52" s="12"/>
      <c r="P52" s="6">
        <f t="shared" si="5"/>
        <v>0</v>
      </c>
      <c r="Q52" s="12"/>
      <c r="R52" s="6">
        <f t="shared" si="6"/>
        <v>0</v>
      </c>
      <c r="S52" s="12"/>
      <c r="T52" s="6">
        <f t="shared" si="7"/>
        <v>0</v>
      </c>
      <c r="U52" s="12"/>
      <c r="V52" s="6">
        <f t="shared" si="8"/>
        <v>0</v>
      </c>
      <c r="W52" s="12"/>
      <c r="X52" s="6">
        <f t="shared" si="9"/>
        <v>0</v>
      </c>
      <c r="Y52" s="12"/>
      <c r="Z52" s="6">
        <f t="shared" si="10"/>
        <v>0</v>
      </c>
      <c r="AA52" s="12"/>
      <c r="AB52" s="6">
        <f t="shared" si="11"/>
        <v>0</v>
      </c>
      <c r="AC52" s="6">
        <f t="shared" si="12"/>
        <v>0</v>
      </c>
      <c r="AD52" s="6">
        <f t="shared" si="13"/>
        <v>0</v>
      </c>
      <c r="AE52" s="34">
        <f t="shared" si="14"/>
        <v>0</v>
      </c>
      <c r="AF52" s="34">
        <f t="shared" si="15"/>
        <v>0</v>
      </c>
    </row>
    <row r="53" spans="1:81" s="2" customFormat="1" ht="20.100000000000001" customHeight="1" thickBot="1" x14ac:dyDescent="0.35">
      <c r="A53" s="15" t="s">
        <v>43</v>
      </c>
      <c r="B53" s="7" t="s">
        <v>48</v>
      </c>
      <c r="C53" s="56">
        <v>85.62</v>
      </c>
      <c r="D53" s="58"/>
      <c r="E53" s="12"/>
      <c r="F53" s="6">
        <f t="shared" si="0"/>
        <v>0</v>
      </c>
      <c r="G53" s="12"/>
      <c r="H53" s="6">
        <f t="shared" si="1"/>
        <v>0</v>
      </c>
      <c r="I53" s="12"/>
      <c r="J53" s="69">
        <f t="shared" si="2"/>
        <v>0</v>
      </c>
      <c r="K53" s="12"/>
      <c r="L53" s="6">
        <f t="shared" si="3"/>
        <v>0</v>
      </c>
      <c r="M53" s="12"/>
      <c r="N53" s="6">
        <f t="shared" si="4"/>
        <v>0</v>
      </c>
      <c r="O53" s="12"/>
      <c r="P53" s="6">
        <f t="shared" si="5"/>
        <v>0</v>
      </c>
      <c r="Q53" s="12"/>
      <c r="R53" s="6">
        <f t="shared" si="6"/>
        <v>0</v>
      </c>
      <c r="S53" s="12"/>
      <c r="T53" s="6">
        <f t="shared" si="7"/>
        <v>0</v>
      </c>
      <c r="U53" s="12"/>
      <c r="V53" s="6">
        <f t="shared" si="8"/>
        <v>0</v>
      </c>
      <c r="W53" s="12"/>
      <c r="X53" s="6">
        <f t="shared" si="9"/>
        <v>0</v>
      </c>
      <c r="Y53" s="12"/>
      <c r="Z53" s="6">
        <f t="shared" si="10"/>
        <v>0</v>
      </c>
      <c r="AA53" s="12"/>
      <c r="AB53" s="6">
        <f t="shared" si="11"/>
        <v>0</v>
      </c>
      <c r="AC53" s="6">
        <f t="shared" si="12"/>
        <v>0</v>
      </c>
      <c r="AD53" s="6">
        <f t="shared" si="13"/>
        <v>0</v>
      </c>
      <c r="AE53" s="34">
        <f t="shared" si="14"/>
        <v>0</v>
      </c>
      <c r="AF53" s="34">
        <f t="shared" si="15"/>
        <v>0</v>
      </c>
      <c r="AG53" s="3"/>
      <c r="AH53" s="3"/>
      <c r="AI53" s="3"/>
      <c r="AJ53" s="3"/>
      <c r="AK53" s="3"/>
      <c r="AL53" s="3"/>
      <c r="AM53" s="3"/>
      <c r="AN53" s="3"/>
      <c r="AO53" s="3"/>
      <c r="AP53" s="3"/>
      <c r="AQ53" s="3"/>
      <c r="AR53" s="3"/>
      <c r="AS53" s="3"/>
      <c r="AT53" s="3"/>
      <c r="AU53" s="3"/>
      <c r="AV53" s="3"/>
      <c r="AW53" s="3"/>
      <c r="AX53" s="3"/>
      <c r="AY53" s="3"/>
      <c r="AZ53" s="3"/>
      <c r="BA53" s="3"/>
      <c r="BB53" s="3"/>
      <c r="BC53" s="3"/>
      <c r="BD53" s="3"/>
      <c r="BE53" s="3"/>
      <c r="BF53" s="3"/>
      <c r="BG53" s="3"/>
      <c r="BH53" s="3"/>
      <c r="BI53" s="3"/>
      <c r="BJ53" s="3"/>
      <c r="BK53" s="3"/>
      <c r="BL53" s="3"/>
      <c r="BM53" s="3"/>
      <c r="BN53" s="3"/>
      <c r="BO53" s="3"/>
      <c r="BP53" s="3"/>
      <c r="BQ53" s="3"/>
      <c r="BR53" s="3"/>
      <c r="BS53" s="3"/>
      <c r="BT53" s="3"/>
      <c r="BU53" s="3"/>
      <c r="BV53" s="3"/>
      <c r="BW53" s="3"/>
      <c r="BX53" s="3"/>
      <c r="BY53" s="3"/>
      <c r="BZ53" s="3"/>
      <c r="CA53" s="3"/>
      <c r="CB53" s="3"/>
      <c r="CC53" s="3"/>
    </row>
    <row r="54" spans="1:81" s="2" customFormat="1" ht="20.100000000000001" customHeight="1" thickBot="1" x14ac:dyDescent="0.35">
      <c r="A54" s="15" t="s">
        <v>25</v>
      </c>
      <c r="B54" s="7" t="s">
        <v>48</v>
      </c>
      <c r="C54" s="56">
        <v>130.5</v>
      </c>
      <c r="D54" s="58"/>
      <c r="E54" s="12"/>
      <c r="F54" s="6">
        <f t="shared" si="0"/>
        <v>0</v>
      </c>
      <c r="G54" s="12">
        <v>1</v>
      </c>
      <c r="H54" s="6">
        <f t="shared" si="1"/>
        <v>0</v>
      </c>
      <c r="I54" s="12">
        <v>2</v>
      </c>
      <c r="J54" s="69">
        <f t="shared" si="2"/>
        <v>0</v>
      </c>
      <c r="K54" s="12"/>
      <c r="L54" s="6">
        <f t="shared" si="3"/>
        <v>0</v>
      </c>
      <c r="M54" s="12">
        <v>3</v>
      </c>
      <c r="N54" s="6">
        <f t="shared" si="4"/>
        <v>0</v>
      </c>
      <c r="O54" s="12">
        <v>2</v>
      </c>
      <c r="P54" s="6">
        <f t="shared" si="5"/>
        <v>0</v>
      </c>
      <c r="Q54" s="12"/>
      <c r="R54" s="6">
        <f t="shared" si="6"/>
        <v>0</v>
      </c>
      <c r="S54" s="12"/>
      <c r="T54" s="6">
        <f t="shared" si="7"/>
        <v>0</v>
      </c>
      <c r="U54" s="12">
        <v>6</v>
      </c>
      <c r="V54" s="6">
        <f t="shared" si="8"/>
        <v>0</v>
      </c>
      <c r="W54" s="12">
        <v>2</v>
      </c>
      <c r="X54" s="6">
        <f t="shared" si="9"/>
        <v>0</v>
      </c>
      <c r="Y54" s="12"/>
      <c r="Z54" s="6">
        <f t="shared" si="10"/>
        <v>0</v>
      </c>
      <c r="AA54" s="12">
        <v>2</v>
      </c>
      <c r="AB54" s="6">
        <f t="shared" si="11"/>
        <v>0</v>
      </c>
      <c r="AC54" s="6">
        <f t="shared" si="12"/>
        <v>18</v>
      </c>
      <c r="AD54" s="6">
        <f t="shared" si="13"/>
        <v>18</v>
      </c>
      <c r="AE54" s="34">
        <f t="shared" si="14"/>
        <v>0</v>
      </c>
      <c r="AF54" s="34">
        <f t="shared" si="15"/>
        <v>0</v>
      </c>
      <c r="AG54" s="3"/>
      <c r="AH54" s="3"/>
      <c r="AI54" s="3"/>
      <c r="AJ54" s="3"/>
      <c r="AK54" s="3"/>
      <c r="AL54" s="3"/>
      <c r="AM54" s="3"/>
      <c r="AN54" s="3"/>
      <c r="AO54" s="3"/>
      <c r="AP54" s="3"/>
      <c r="AQ54" s="3"/>
      <c r="AR54" s="3"/>
      <c r="AS54" s="3"/>
      <c r="AT54" s="3"/>
      <c r="AU54" s="3"/>
      <c r="AV54" s="3"/>
      <c r="AW54" s="3"/>
      <c r="AX54" s="3"/>
      <c r="AY54" s="3"/>
      <c r="AZ54" s="3"/>
      <c r="BA54" s="3"/>
      <c r="BB54" s="3"/>
      <c r="BC54" s="3"/>
      <c r="BD54" s="3"/>
      <c r="BE54" s="3"/>
      <c r="BF54" s="3"/>
      <c r="BG54" s="3"/>
      <c r="BH54" s="3"/>
      <c r="BI54" s="3"/>
      <c r="BJ54" s="3"/>
      <c r="BK54" s="3"/>
      <c r="BL54" s="3"/>
      <c r="BM54" s="3"/>
      <c r="BN54" s="3"/>
      <c r="BO54" s="3"/>
      <c r="BP54" s="3"/>
      <c r="BQ54" s="3"/>
      <c r="BR54" s="3"/>
      <c r="BS54" s="3"/>
      <c r="BT54" s="3"/>
      <c r="BU54" s="3"/>
      <c r="BV54" s="3"/>
      <c r="BW54" s="3"/>
      <c r="BX54" s="3"/>
      <c r="BY54" s="3"/>
      <c r="BZ54" s="3"/>
      <c r="CA54" s="3"/>
      <c r="CB54" s="3"/>
      <c r="CC54" s="3"/>
    </row>
    <row r="55" spans="1:81" ht="20.100000000000001" customHeight="1" thickBot="1" x14ac:dyDescent="0.35">
      <c r="A55" s="18" t="s">
        <v>56</v>
      </c>
      <c r="B55" s="7" t="s">
        <v>48</v>
      </c>
      <c r="C55" s="56">
        <v>107.02</v>
      </c>
      <c r="D55" s="58"/>
      <c r="E55" s="12"/>
      <c r="F55" s="6">
        <f t="shared" si="0"/>
        <v>0</v>
      </c>
      <c r="G55" s="12"/>
      <c r="H55" s="6">
        <f t="shared" si="1"/>
        <v>0</v>
      </c>
      <c r="I55" s="12"/>
      <c r="J55" s="69">
        <f t="shared" si="2"/>
        <v>0</v>
      </c>
      <c r="K55" s="12"/>
      <c r="L55" s="6">
        <f t="shared" si="3"/>
        <v>0</v>
      </c>
      <c r="M55" s="12"/>
      <c r="N55" s="6">
        <f t="shared" si="4"/>
        <v>0</v>
      </c>
      <c r="O55" s="12"/>
      <c r="P55" s="6">
        <f t="shared" si="5"/>
        <v>0</v>
      </c>
      <c r="Q55" s="12"/>
      <c r="R55" s="6">
        <f t="shared" si="6"/>
        <v>0</v>
      </c>
      <c r="S55" s="12"/>
      <c r="T55" s="6">
        <f t="shared" si="7"/>
        <v>0</v>
      </c>
      <c r="U55" s="12"/>
      <c r="V55" s="6">
        <f t="shared" si="8"/>
        <v>0</v>
      </c>
      <c r="W55" s="12"/>
      <c r="X55" s="6">
        <f t="shared" si="9"/>
        <v>0</v>
      </c>
      <c r="Y55" s="12"/>
      <c r="Z55" s="6">
        <f t="shared" si="10"/>
        <v>0</v>
      </c>
      <c r="AA55" s="12"/>
      <c r="AB55" s="6">
        <f t="shared" si="11"/>
        <v>0</v>
      </c>
      <c r="AC55" s="6">
        <f t="shared" si="12"/>
        <v>0</v>
      </c>
      <c r="AD55" s="6">
        <f t="shared" si="13"/>
        <v>0</v>
      </c>
      <c r="AE55" s="34">
        <f t="shared" si="14"/>
        <v>0</v>
      </c>
      <c r="AF55" s="34">
        <f t="shared" si="15"/>
        <v>0</v>
      </c>
    </row>
    <row r="56" spans="1:81" ht="20.100000000000001" customHeight="1" thickBot="1" x14ac:dyDescent="0.35">
      <c r="A56" s="15" t="s">
        <v>66</v>
      </c>
      <c r="B56" s="7" t="s">
        <v>48</v>
      </c>
      <c r="C56" s="56">
        <v>163.12</v>
      </c>
      <c r="D56" s="58"/>
      <c r="E56" s="12">
        <v>1</v>
      </c>
      <c r="F56" s="6">
        <f t="shared" si="0"/>
        <v>0</v>
      </c>
      <c r="G56" s="12">
        <v>1</v>
      </c>
      <c r="H56" s="6">
        <f t="shared" si="1"/>
        <v>0</v>
      </c>
      <c r="I56" s="12">
        <v>1</v>
      </c>
      <c r="J56" s="69">
        <f t="shared" si="2"/>
        <v>0</v>
      </c>
      <c r="K56" s="12"/>
      <c r="L56" s="6">
        <f t="shared" si="3"/>
        <v>0</v>
      </c>
      <c r="M56" s="12"/>
      <c r="N56" s="6">
        <f t="shared" si="4"/>
        <v>0</v>
      </c>
      <c r="O56" s="12">
        <v>2</v>
      </c>
      <c r="P56" s="6">
        <f t="shared" si="5"/>
        <v>0</v>
      </c>
      <c r="Q56" s="12"/>
      <c r="R56" s="6">
        <f t="shared" si="6"/>
        <v>0</v>
      </c>
      <c r="S56" s="12"/>
      <c r="T56" s="6">
        <f t="shared" si="7"/>
        <v>0</v>
      </c>
      <c r="U56" s="12">
        <v>4</v>
      </c>
      <c r="V56" s="6">
        <f t="shared" si="8"/>
        <v>0</v>
      </c>
      <c r="W56" s="12">
        <v>2</v>
      </c>
      <c r="X56" s="6">
        <f t="shared" si="9"/>
        <v>0</v>
      </c>
      <c r="Y56" s="12"/>
      <c r="Z56" s="6">
        <f t="shared" si="10"/>
        <v>0</v>
      </c>
      <c r="AA56" s="12"/>
      <c r="AB56" s="6">
        <f t="shared" si="11"/>
        <v>0</v>
      </c>
      <c r="AC56" s="6">
        <f t="shared" si="12"/>
        <v>11</v>
      </c>
      <c r="AD56" s="6">
        <f t="shared" si="13"/>
        <v>11</v>
      </c>
      <c r="AE56" s="34">
        <f t="shared" si="14"/>
        <v>0</v>
      </c>
      <c r="AF56" s="34">
        <f t="shared" si="15"/>
        <v>0</v>
      </c>
    </row>
    <row r="57" spans="1:81" ht="20.100000000000001" customHeight="1" thickBot="1" x14ac:dyDescent="0.35">
      <c r="A57" s="15" t="s">
        <v>26</v>
      </c>
      <c r="B57" s="7" t="s">
        <v>48</v>
      </c>
      <c r="C57" s="56">
        <v>265.23</v>
      </c>
      <c r="D57" s="58"/>
      <c r="E57" s="12"/>
      <c r="F57" s="6">
        <f t="shared" si="0"/>
        <v>0</v>
      </c>
      <c r="G57" s="12"/>
      <c r="H57" s="6">
        <f t="shared" si="1"/>
        <v>0</v>
      </c>
      <c r="I57" s="12"/>
      <c r="J57" s="69">
        <f t="shared" si="2"/>
        <v>0</v>
      </c>
      <c r="K57" s="12"/>
      <c r="L57" s="6">
        <f t="shared" si="3"/>
        <v>0</v>
      </c>
      <c r="M57" s="12"/>
      <c r="N57" s="6">
        <f t="shared" si="4"/>
        <v>0</v>
      </c>
      <c r="O57" s="12"/>
      <c r="P57" s="6">
        <f t="shared" si="5"/>
        <v>0</v>
      </c>
      <c r="Q57" s="12"/>
      <c r="R57" s="6">
        <f t="shared" si="6"/>
        <v>0</v>
      </c>
      <c r="S57" s="12"/>
      <c r="T57" s="6">
        <f t="shared" si="7"/>
        <v>0</v>
      </c>
      <c r="U57" s="12"/>
      <c r="V57" s="6">
        <f t="shared" si="8"/>
        <v>0</v>
      </c>
      <c r="W57" s="12"/>
      <c r="X57" s="6">
        <f t="shared" si="9"/>
        <v>0</v>
      </c>
      <c r="Y57" s="12"/>
      <c r="Z57" s="6">
        <f t="shared" si="10"/>
        <v>0</v>
      </c>
      <c r="AA57" s="12"/>
      <c r="AB57" s="6">
        <f t="shared" si="11"/>
        <v>0</v>
      </c>
      <c r="AC57" s="6">
        <f t="shared" si="12"/>
        <v>0</v>
      </c>
      <c r="AD57" s="6">
        <f t="shared" si="13"/>
        <v>0</v>
      </c>
      <c r="AE57" s="34">
        <f t="shared" si="14"/>
        <v>0</v>
      </c>
      <c r="AF57" s="34">
        <f t="shared" si="15"/>
        <v>0</v>
      </c>
    </row>
    <row r="58" spans="1:81" s="2" customFormat="1" ht="20.100000000000001" customHeight="1" thickBot="1" x14ac:dyDescent="0.35">
      <c r="A58" s="15" t="s">
        <v>2</v>
      </c>
      <c r="B58" s="7" t="s">
        <v>48</v>
      </c>
      <c r="C58" s="56">
        <v>20.57</v>
      </c>
      <c r="D58" s="58"/>
      <c r="E58" s="12"/>
      <c r="F58" s="6">
        <f t="shared" si="0"/>
        <v>0</v>
      </c>
      <c r="G58" s="12"/>
      <c r="H58" s="6">
        <f t="shared" si="1"/>
        <v>0</v>
      </c>
      <c r="I58" s="12"/>
      <c r="J58" s="69">
        <f t="shared" si="2"/>
        <v>0</v>
      </c>
      <c r="K58" s="12"/>
      <c r="L58" s="6">
        <f t="shared" si="3"/>
        <v>0</v>
      </c>
      <c r="M58" s="12"/>
      <c r="N58" s="6">
        <f t="shared" si="4"/>
        <v>0</v>
      </c>
      <c r="O58" s="12"/>
      <c r="P58" s="6">
        <f t="shared" si="5"/>
        <v>0</v>
      </c>
      <c r="Q58" s="12"/>
      <c r="R58" s="6">
        <f t="shared" si="6"/>
        <v>0</v>
      </c>
      <c r="S58" s="12"/>
      <c r="T58" s="6">
        <f t="shared" si="7"/>
        <v>0</v>
      </c>
      <c r="U58" s="12"/>
      <c r="V58" s="6">
        <f t="shared" si="8"/>
        <v>0</v>
      </c>
      <c r="W58" s="12"/>
      <c r="X58" s="6">
        <f t="shared" si="9"/>
        <v>0</v>
      </c>
      <c r="Y58" s="12"/>
      <c r="Z58" s="6">
        <f t="shared" si="10"/>
        <v>0</v>
      </c>
      <c r="AA58" s="12"/>
      <c r="AB58" s="6">
        <f t="shared" si="11"/>
        <v>0</v>
      </c>
      <c r="AC58" s="6">
        <f t="shared" si="12"/>
        <v>0</v>
      </c>
      <c r="AD58" s="6">
        <f t="shared" si="13"/>
        <v>0</v>
      </c>
      <c r="AE58" s="34">
        <f t="shared" si="14"/>
        <v>0</v>
      </c>
      <c r="AF58" s="34">
        <f t="shared" si="15"/>
        <v>0</v>
      </c>
      <c r="AG58" s="3"/>
      <c r="AH58" s="3"/>
      <c r="AI58" s="3"/>
      <c r="AJ58" s="3"/>
      <c r="AK58" s="3"/>
      <c r="AL58" s="3"/>
      <c r="AM58" s="3"/>
      <c r="AN58" s="3"/>
      <c r="AO58" s="3"/>
      <c r="AP58" s="3"/>
      <c r="AQ58" s="3"/>
      <c r="AR58" s="3"/>
      <c r="AS58" s="3"/>
      <c r="AT58" s="3"/>
      <c r="AU58" s="3"/>
      <c r="AV58" s="3"/>
      <c r="AW58" s="3"/>
      <c r="AX58" s="3"/>
      <c r="AY58" s="3"/>
      <c r="AZ58" s="3"/>
      <c r="BA58" s="3"/>
      <c r="BB58" s="3"/>
      <c r="BC58" s="3"/>
      <c r="BD58" s="3"/>
      <c r="BE58" s="3"/>
      <c r="BF58" s="3"/>
      <c r="BG58" s="3"/>
      <c r="BH58" s="3"/>
      <c r="BI58" s="3"/>
      <c r="BJ58" s="3"/>
      <c r="BK58" s="3"/>
      <c r="BL58" s="3"/>
      <c r="BM58" s="3"/>
      <c r="BN58" s="3"/>
      <c r="BO58" s="3"/>
      <c r="BP58" s="3"/>
      <c r="BQ58" s="3"/>
      <c r="BR58" s="3"/>
      <c r="BS58" s="3"/>
      <c r="BT58" s="3"/>
      <c r="BU58" s="3"/>
      <c r="BV58" s="3"/>
      <c r="BW58" s="3"/>
      <c r="BX58" s="3"/>
      <c r="BY58" s="3"/>
      <c r="BZ58" s="3"/>
      <c r="CA58" s="3"/>
      <c r="CB58" s="3"/>
      <c r="CC58" s="3"/>
    </row>
    <row r="59" spans="1:81" s="2" customFormat="1" ht="20.100000000000001" customHeight="1" thickBot="1" x14ac:dyDescent="0.35">
      <c r="A59" s="15" t="s">
        <v>44</v>
      </c>
      <c r="B59" s="7" t="s">
        <v>0</v>
      </c>
      <c r="C59" s="56">
        <v>11.66</v>
      </c>
      <c r="D59" s="58"/>
      <c r="E59" s="12"/>
      <c r="F59" s="6">
        <f t="shared" si="0"/>
        <v>0</v>
      </c>
      <c r="G59" s="12"/>
      <c r="H59" s="6">
        <f t="shared" si="1"/>
        <v>0</v>
      </c>
      <c r="I59" s="12"/>
      <c r="J59" s="69">
        <f t="shared" si="2"/>
        <v>0</v>
      </c>
      <c r="K59" s="12"/>
      <c r="L59" s="6">
        <f t="shared" si="3"/>
        <v>0</v>
      </c>
      <c r="M59" s="12"/>
      <c r="N59" s="6">
        <f t="shared" si="4"/>
        <v>0</v>
      </c>
      <c r="O59" s="12"/>
      <c r="P59" s="6">
        <f t="shared" si="5"/>
        <v>0</v>
      </c>
      <c r="Q59" s="12"/>
      <c r="R59" s="6">
        <f t="shared" si="6"/>
        <v>0</v>
      </c>
      <c r="S59" s="12"/>
      <c r="T59" s="6">
        <f t="shared" si="7"/>
        <v>0</v>
      </c>
      <c r="U59" s="12"/>
      <c r="V59" s="6">
        <f t="shared" si="8"/>
        <v>0</v>
      </c>
      <c r="W59" s="12"/>
      <c r="X59" s="6">
        <f t="shared" si="9"/>
        <v>0</v>
      </c>
      <c r="Y59" s="12"/>
      <c r="Z59" s="6">
        <f t="shared" si="10"/>
        <v>0</v>
      </c>
      <c r="AA59" s="12"/>
      <c r="AB59" s="6">
        <f t="shared" si="11"/>
        <v>0</v>
      </c>
      <c r="AC59" s="6">
        <f t="shared" si="12"/>
        <v>0</v>
      </c>
      <c r="AD59" s="6">
        <f t="shared" si="13"/>
        <v>0</v>
      </c>
      <c r="AE59" s="34">
        <f t="shared" si="14"/>
        <v>0</v>
      </c>
      <c r="AF59" s="34">
        <f t="shared" si="15"/>
        <v>0</v>
      </c>
      <c r="AG59" s="3"/>
      <c r="AH59" s="3"/>
      <c r="AI59" s="3"/>
      <c r="AJ59" s="3"/>
      <c r="AK59" s="3"/>
      <c r="AL59" s="3"/>
      <c r="AM59" s="3"/>
      <c r="AN59" s="3"/>
      <c r="AO59" s="3"/>
      <c r="AP59" s="3"/>
      <c r="AQ59" s="3"/>
      <c r="AR59" s="3"/>
      <c r="AS59" s="3"/>
      <c r="AT59" s="3"/>
      <c r="AU59" s="3"/>
      <c r="AV59" s="3"/>
      <c r="AW59" s="3"/>
      <c r="AX59" s="3"/>
      <c r="AY59" s="3"/>
      <c r="AZ59" s="3"/>
      <c r="BA59" s="3"/>
      <c r="BB59" s="3"/>
      <c r="BC59" s="3"/>
      <c r="BD59" s="3"/>
      <c r="BE59" s="3"/>
      <c r="BF59" s="3"/>
      <c r="BG59" s="3"/>
      <c r="BH59" s="3"/>
      <c r="BI59" s="3"/>
      <c r="BJ59" s="3"/>
      <c r="BK59" s="3"/>
      <c r="BL59" s="3"/>
      <c r="BM59" s="3"/>
      <c r="BN59" s="3"/>
      <c r="BO59" s="3"/>
      <c r="BP59" s="3"/>
      <c r="BQ59" s="3"/>
      <c r="BR59" s="3"/>
      <c r="BS59" s="3"/>
      <c r="BT59" s="3"/>
      <c r="BU59" s="3"/>
      <c r="BV59" s="3"/>
      <c r="BW59" s="3"/>
      <c r="BX59" s="3"/>
      <c r="BY59" s="3"/>
      <c r="BZ59" s="3"/>
      <c r="CA59" s="3"/>
      <c r="CB59" s="3"/>
      <c r="CC59" s="3"/>
    </row>
    <row r="60" spans="1:81" s="2" customFormat="1" ht="20.100000000000001" customHeight="1" thickBot="1" x14ac:dyDescent="0.35">
      <c r="A60" s="15" t="s">
        <v>3</v>
      </c>
      <c r="B60" s="7" t="s">
        <v>0</v>
      </c>
      <c r="C60" s="56">
        <v>30.72</v>
      </c>
      <c r="D60" s="58"/>
      <c r="E60" s="12"/>
      <c r="F60" s="6">
        <f t="shared" si="0"/>
        <v>0</v>
      </c>
      <c r="G60" s="12"/>
      <c r="H60" s="6">
        <f t="shared" si="1"/>
        <v>0</v>
      </c>
      <c r="I60" s="12"/>
      <c r="J60" s="69">
        <f t="shared" si="2"/>
        <v>0</v>
      </c>
      <c r="K60" s="12"/>
      <c r="L60" s="6">
        <f t="shared" si="3"/>
        <v>0</v>
      </c>
      <c r="M60" s="12"/>
      <c r="N60" s="6">
        <f t="shared" si="4"/>
        <v>0</v>
      </c>
      <c r="O60" s="12"/>
      <c r="P60" s="6">
        <f t="shared" si="5"/>
        <v>0</v>
      </c>
      <c r="Q60" s="12"/>
      <c r="R60" s="6">
        <f t="shared" si="6"/>
        <v>0</v>
      </c>
      <c r="S60" s="12"/>
      <c r="T60" s="6">
        <f t="shared" si="7"/>
        <v>0</v>
      </c>
      <c r="U60" s="12"/>
      <c r="V60" s="6">
        <f t="shared" si="8"/>
        <v>0</v>
      </c>
      <c r="W60" s="12"/>
      <c r="X60" s="6">
        <f t="shared" si="9"/>
        <v>0</v>
      </c>
      <c r="Y60" s="12"/>
      <c r="Z60" s="6">
        <f t="shared" si="10"/>
        <v>0</v>
      </c>
      <c r="AA60" s="12"/>
      <c r="AB60" s="6">
        <f t="shared" si="11"/>
        <v>0</v>
      </c>
      <c r="AC60" s="6">
        <f t="shared" si="12"/>
        <v>0</v>
      </c>
      <c r="AD60" s="6">
        <f t="shared" si="13"/>
        <v>0</v>
      </c>
      <c r="AE60" s="34">
        <f t="shared" si="14"/>
        <v>0</v>
      </c>
      <c r="AF60" s="34">
        <f t="shared" si="15"/>
        <v>0</v>
      </c>
      <c r="AG60" s="3"/>
      <c r="AH60" s="3"/>
      <c r="AI60" s="3"/>
      <c r="AJ60" s="3"/>
      <c r="AK60" s="3"/>
      <c r="AL60" s="3"/>
      <c r="AM60" s="3"/>
      <c r="AN60" s="3"/>
      <c r="AO60" s="3"/>
      <c r="AP60" s="3"/>
      <c r="AQ60" s="3"/>
      <c r="AR60" s="3"/>
      <c r="AS60" s="3"/>
      <c r="AT60" s="3"/>
      <c r="AU60" s="3"/>
      <c r="AV60" s="3"/>
      <c r="AW60" s="3"/>
      <c r="AX60" s="3"/>
      <c r="AY60" s="3"/>
      <c r="AZ60" s="3"/>
      <c r="BA60" s="3"/>
      <c r="BB60" s="3"/>
      <c r="BC60" s="3"/>
      <c r="BD60" s="3"/>
      <c r="BE60" s="3"/>
      <c r="BF60" s="3"/>
      <c r="BG60" s="3"/>
      <c r="BH60" s="3"/>
      <c r="BI60" s="3"/>
      <c r="BJ60" s="3"/>
      <c r="BK60" s="3"/>
      <c r="BL60" s="3"/>
      <c r="BM60" s="3"/>
      <c r="BN60" s="3"/>
      <c r="BO60" s="3"/>
      <c r="BP60" s="3"/>
      <c r="BQ60" s="3"/>
      <c r="BR60" s="3"/>
      <c r="BS60" s="3"/>
      <c r="BT60" s="3"/>
      <c r="BU60" s="3"/>
      <c r="BV60" s="3"/>
      <c r="BW60" s="3"/>
      <c r="BX60" s="3"/>
      <c r="BY60" s="3"/>
      <c r="BZ60" s="3"/>
      <c r="CA60" s="3"/>
      <c r="CB60" s="3"/>
      <c r="CC60" s="3"/>
    </row>
    <row r="61" spans="1:81" s="2" customFormat="1" ht="20.100000000000001" customHeight="1" thickBot="1" x14ac:dyDescent="0.35">
      <c r="A61" s="15" t="s">
        <v>4</v>
      </c>
      <c r="B61" s="7" t="s">
        <v>0</v>
      </c>
      <c r="C61" s="56">
        <v>44</v>
      </c>
      <c r="D61" s="58"/>
      <c r="E61" s="12"/>
      <c r="F61" s="6">
        <f t="shared" si="0"/>
        <v>0</v>
      </c>
      <c r="G61" s="12"/>
      <c r="H61" s="6">
        <f t="shared" si="1"/>
        <v>0</v>
      </c>
      <c r="I61" s="12"/>
      <c r="J61" s="69">
        <f t="shared" si="2"/>
        <v>0</v>
      </c>
      <c r="K61" s="12"/>
      <c r="L61" s="6">
        <f t="shared" si="3"/>
        <v>0</v>
      </c>
      <c r="M61" s="12"/>
      <c r="N61" s="6">
        <f t="shared" si="4"/>
        <v>0</v>
      </c>
      <c r="O61" s="12"/>
      <c r="P61" s="6">
        <f t="shared" si="5"/>
        <v>0</v>
      </c>
      <c r="Q61" s="12"/>
      <c r="R61" s="6">
        <f t="shared" si="6"/>
        <v>0</v>
      </c>
      <c r="S61" s="12"/>
      <c r="T61" s="6">
        <f t="shared" si="7"/>
        <v>0</v>
      </c>
      <c r="U61" s="12"/>
      <c r="V61" s="6">
        <f t="shared" si="8"/>
        <v>0</v>
      </c>
      <c r="W61" s="12"/>
      <c r="X61" s="6">
        <f t="shared" si="9"/>
        <v>0</v>
      </c>
      <c r="Y61" s="12"/>
      <c r="Z61" s="6">
        <f t="shared" si="10"/>
        <v>0</v>
      </c>
      <c r="AA61" s="12"/>
      <c r="AB61" s="6">
        <f t="shared" si="11"/>
        <v>0</v>
      </c>
      <c r="AC61" s="6">
        <f t="shared" si="12"/>
        <v>0</v>
      </c>
      <c r="AD61" s="6">
        <f t="shared" si="13"/>
        <v>0</v>
      </c>
      <c r="AE61" s="34">
        <f t="shared" si="14"/>
        <v>0</v>
      </c>
      <c r="AF61" s="34">
        <f t="shared" si="15"/>
        <v>0</v>
      </c>
      <c r="AG61" s="3"/>
      <c r="AH61" s="3"/>
      <c r="AI61" s="3"/>
      <c r="AJ61" s="3"/>
      <c r="AK61" s="3"/>
      <c r="AL61" s="3"/>
      <c r="AM61" s="3"/>
      <c r="AN61" s="3"/>
      <c r="AO61" s="3"/>
      <c r="AP61" s="3"/>
      <c r="AQ61" s="3"/>
      <c r="AR61" s="3"/>
      <c r="AS61" s="3"/>
      <c r="AT61" s="3"/>
      <c r="AU61" s="3"/>
      <c r="AV61" s="3"/>
      <c r="AW61" s="3"/>
      <c r="AX61" s="3"/>
      <c r="AY61" s="3"/>
      <c r="AZ61" s="3"/>
      <c r="BA61" s="3"/>
      <c r="BB61" s="3"/>
      <c r="BC61" s="3"/>
      <c r="BD61" s="3"/>
      <c r="BE61" s="3"/>
      <c r="BF61" s="3"/>
      <c r="BG61" s="3"/>
      <c r="BH61" s="3"/>
      <c r="BI61" s="3"/>
      <c r="BJ61" s="3"/>
      <c r="BK61" s="3"/>
      <c r="BL61" s="3"/>
      <c r="BM61" s="3"/>
      <c r="BN61" s="3"/>
      <c r="BO61" s="3"/>
      <c r="BP61" s="3"/>
      <c r="BQ61" s="3"/>
      <c r="BR61" s="3"/>
      <c r="BS61" s="3"/>
      <c r="BT61" s="3"/>
      <c r="BU61" s="3"/>
      <c r="BV61" s="3"/>
      <c r="BW61" s="3"/>
      <c r="BX61" s="3"/>
      <c r="BY61" s="3"/>
      <c r="BZ61" s="3"/>
      <c r="CA61" s="3"/>
      <c r="CB61" s="3"/>
      <c r="CC61" s="3"/>
    </row>
    <row r="62" spans="1:81" s="2" customFormat="1" ht="20.100000000000001" customHeight="1" thickBot="1" x14ac:dyDescent="0.35">
      <c r="A62" s="15" t="s">
        <v>45</v>
      </c>
      <c r="B62" s="7" t="s">
        <v>0</v>
      </c>
      <c r="C62" s="56">
        <v>13.1</v>
      </c>
      <c r="D62" s="58"/>
      <c r="E62" s="12"/>
      <c r="F62" s="6">
        <f t="shared" si="0"/>
        <v>0</v>
      </c>
      <c r="G62" s="12"/>
      <c r="H62" s="6">
        <f t="shared" si="1"/>
        <v>0</v>
      </c>
      <c r="I62" s="12"/>
      <c r="J62" s="69">
        <f t="shared" si="2"/>
        <v>0</v>
      </c>
      <c r="K62" s="12"/>
      <c r="L62" s="6">
        <f t="shared" si="3"/>
        <v>0</v>
      </c>
      <c r="M62" s="12"/>
      <c r="N62" s="6">
        <f t="shared" si="4"/>
        <v>0</v>
      </c>
      <c r="O62" s="12"/>
      <c r="P62" s="6">
        <f t="shared" si="5"/>
        <v>0</v>
      </c>
      <c r="Q62" s="12"/>
      <c r="R62" s="6">
        <f t="shared" si="6"/>
        <v>0</v>
      </c>
      <c r="S62" s="12"/>
      <c r="T62" s="6">
        <f t="shared" si="7"/>
        <v>0</v>
      </c>
      <c r="U62" s="12"/>
      <c r="V62" s="6">
        <f t="shared" si="8"/>
        <v>0</v>
      </c>
      <c r="W62" s="12"/>
      <c r="X62" s="6">
        <f t="shared" si="9"/>
        <v>0</v>
      </c>
      <c r="Y62" s="12"/>
      <c r="Z62" s="6">
        <f t="shared" si="10"/>
        <v>0</v>
      </c>
      <c r="AA62" s="12"/>
      <c r="AB62" s="6">
        <f t="shared" si="11"/>
        <v>0</v>
      </c>
      <c r="AC62" s="6">
        <f t="shared" si="12"/>
        <v>0</v>
      </c>
      <c r="AD62" s="6">
        <f t="shared" si="13"/>
        <v>0</v>
      </c>
      <c r="AE62" s="34">
        <f t="shared" si="14"/>
        <v>0</v>
      </c>
      <c r="AF62" s="34">
        <f t="shared" si="15"/>
        <v>0</v>
      </c>
      <c r="AG62" s="3"/>
      <c r="AH62" s="3"/>
      <c r="AI62" s="3"/>
      <c r="AJ62" s="3"/>
      <c r="AK62" s="3"/>
      <c r="AL62" s="3"/>
      <c r="AM62" s="3"/>
      <c r="AN62" s="3"/>
      <c r="AO62" s="3"/>
      <c r="AP62" s="3"/>
      <c r="AQ62" s="3"/>
      <c r="AR62" s="3"/>
      <c r="AS62" s="3"/>
      <c r="AT62" s="3"/>
      <c r="AU62" s="3"/>
      <c r="AV62" s="3"/>
      <c r="AW62" s="3"/>
      <c r="AX62" s="3"/>
      <c r="AY62" s="3"/>
      <c r="AZ62" s="3"/>
      <c r="BA62" s="3"/>
      <c r="BB62" s="3"/>
      <c r="BC62" s="3"/>
      <c r="BD62" s="3"/>
      <c r="BE62" s="3"/>
      <c r="BF62" s="3"/>
      <c r="BG62" s="3"/>
      <c r="BH62" s="3"/>
      <c r="BI62" s="3"/>
      <c r="BJ62" s="3"/>
      <c r="BK62" s="3"/>
      <c r="BL62" s="3"/>
      <c r="BM62" s="3"/>
      <c r="BN62" s="3"/>
      <c r="BO62" s="3"/>
      <c r="BP62" s="3"/>
      <c r="BQ62" s="3"/>
      <c r="BR62" s="3"/>
      <c r="BS62" s="3"/>
      <c r="BT62" s="3"/>
      <c r="BU62" s="3"/>
      <c r="BV62" s="3"/>
      <c r="BW62" s="3"/>
      <c r="BX62" s="3"/>
      <c r="BY62" s="3"/>
      <c r="BZ62" s="3"/>
      <c r="CA62" s="3"/>
      <c r="CB62" s="3"/>
      <c r="CC62" s="3"/>
    </row>
    <row r="63" spans="1:81" s="2" customFormat="1" ht="20.100000000000001" customHeight="1" thickBot="1" x14ac:dyDescent="0.35">
      <c r="A63" s="15" t="s">
        <v>27</v>
      </c>
      <c r="B63" s="7" t="s">
        <v>0</v>
      </c>
      <c r="C63" s="56">
        <v>10.87</v>
      </c>
      <c r="D63" s="58"/>
      <c r="E63" s="12"/>
      <c r="F63" s="6">
        <f t="shared" si="0"/>
        <v>0</v>
      </c>
      <c r="G63" s="12"/>
      <c r="H63" s="6">
        <f t="shared" si="1"/>
        <v>0</v>
      </c>
      <c r="I63" s="12"/>
      <c r="J63" s="69">
        <f t="shared" si="2"/>
        <v>0</v>
      </c>
      <c r="K63" s="12"/>
      <c r="L63" s="6">
        <f t="shared" si="3"/>
        <v>0</v>
      </c>
      <c r="M63" s="12"/>
      <c r="N63" s="6">
        <f t="shared" si="4"/>
        <v>0</v>
      </c>
      <c r="O63" s="12"/>
      <c r="P63" s="6">
        <f t="shared" si="5"/>
        <v>0</v>
      </c>
      <c r="Q63" s="12"/>
      <c r="R63" s="6">
        <f t="shared" si="6"/>
        <v>0</v>
      </c>
      <c r="S63" s="12"/>
      <c r="T63" s="6">
        <f t="shared" si="7"/>
        <v>0</v>
      </c>
      <c r="U63" s="12"/>
      <c r="V63" s="6">
        <f t="shared" si="8"/>
        <v>0</v>
      </c>
      <c r="W63" s="12"/>
      <c r="X63" s="6">
        <f t="shared" si="9"/>
        <v>0</v>
      </c>
      <c r="Y63" s="12"/>
      <c r="Z63" s="6">
        <f t="shared" si="10"/>
        <v>0</v>
      </c>
      <c r="AA63" s="12"/>
      <c r="AB63" s="6">
        <f t="shared" si="11"/>
        <v>0</v>
      </c>
      <c r="AC63" s="6">
        <f t="shared" si="12"/>
        <v>0</v>
      </c>
      <c r="AD63" s="6">
        <f t="shared" si="13"/>
        <v>0</v>
      </c>
      <c r="AE63" s="34">
        <f t="shared" si="14"/>
        <v>0</v>
      </c>
      <c r="AF63" s="34">
        <f t="shared" si="15"/>
        <v>0</v>
      </c>
      <c r="AG63" s="3"/>
      <c r="AH63" s="3"/>
      <c r="AI63" s="3"/>
      <c r="AJ63" s="3"/>
      <c r="AK63" s="3"/>
      <c r="AL63" s="3"/>
      <c r="AM63" s="3"/>
      <c r="AN63" s="3"/>
      <c r="AO63" s="3"/>
      <c r="AP63" s="3"/>
      <c r="AQ63" s="3"/>
      <c r="AR63" s="3"/>
      <c r="AS63" s="3"/>
      <c r="AT63" s="3"/>
      <c r="AU63" s="3"/>
      <c r="AV63" s="3"/>
      <c r="AW63" s="3"/>
      <c r="AX63" s="3"/>
      <c r="AY63" s="3"/>
      <c r="AZ63" s="3"/>
      <c r="BA63" s="3"/>
      <c r="BB63" s="3"/>
      <c r="BC63" s="3"/>
      <c r="BD63" s="3"/>
      <c r="BE63" s="3"/>
      <c r="BF63" s="3"/>
      <c r="BG63" s="3"/>
      <c r="BH63" s="3"/>
      <c r="BI63" s="3"/>
      <c r="BJ63" s="3"/>
      <c r="BK63" s="3"/>
      <c r="BL63" s="3"/>
      <c r="BM63" s="3"/>
      <c r="BN63" s="3"/>
      <c r="BO63" s="3"/>
      <c r="BP63" s="3"/>
      <c r="BQ63" s="3"/>
      <c r="BR63" s="3"/>
      <c r="BS63" s="3"/>
      <c r="BT63" s="3"/>
      <c r="BU63" s="3"/>
      <c r="BV63" s="3"/>
      <c r="BW63" s="3"/>
      <c r="BX63" s="3"/>
      <c r="BY63" s="3"/>
      <c r="BZ63" s="3"/>
      <c r="CA63" s="3"/>
      <c r="CB63" s="3"/>
      <c r="CC63" s="3"/>
    </row>
    <row r="64" spans="1:81" s="2" customFormat="1" ht="20.100000000000001" customHeight="1" thickBot="1" x14ac:dyDescent="0.35">
      <c r="A64" s="15" t="s">
        <v>57</v>
      </c>
      <c r="B64" s="9" t="s">
        <v>67</v>
      </c>
      <c r="C64" s="56">
        <v>7.53</v>
      </c>
      <c r="D64" s="58"/>
      <c r="E64" s="12"/>
      <c r="F64" s="6">
        <f t="shared" si="0"/>
        <v>0</v>
      </c>
      <c r="G64" s="12"/>
      <c r="H64" s="6">
        <f t="shared" si="1"/>
        <v>0</v>
      </c>
      <c r="I64" s="12"/>
      <c r="J64" s="69">
        <f t="shared" si="2"/>
        <v>0</v>
      </c>
      <c r="K64" s="12"/>
      <c r="L64" s="6">
        <f t="shared" si="3"/>
        <v>0</v>
      </c>
      <c r="M64" s="12"/>
      <c r="N64" s="6">
        <f t="shared" si="4"/>
        <v>0</v>
      </c>
      <c r="O64" s="12"/>
      <c r="P64" s="6">
        <f t="shared" si="5"/>
        <v>0</v>
      </c>
      <c r="Q64" s="12"/>
      <c r="R64" s="6">
        <f t="shared" si="6"/>
        <v>0</v>
      </c>
      <c r="S64" s="12"/>
      <c r="T64" s="6">
        <f t="shared" si="7"/>
        <v>0</v>
      </c>
      <c r="U64" s="12"/>
      <c r="V64" s="6">
        <f t="shared" si="8"/>
        <v>0</v>
      </c>
      <c r="W64" s="12"/>
      <c r="X64" s="6">
        <f t="shared" si="9"/>
        <v>0</v>
      </c>
      <c r="Y64" s="12"/>
      <c r="Z64" s="6">
        <f t="shared" si="10"/>
        <v>0</v>
      </c>
      <c r="AA64" s="12"/>
      <c r="AB64" s="6">
        <f t="shared" si="11"/>
        <v>0</v>
      </c>
      <c r="AC64" s="6">
        <f t="shared" si="12"/>
        <v>0</v>
      </c>
      <c r="AD64" s="6">
        <f t="shared" si="13"/>
        <v>0</v>
      </c>
      <c r="AE64" s="34">
        <f t="shared" si="14"/>
        <v>0</v>
      </c>
      <c r="AF64" s="34">
        <f t="shared" si="15"/>
        <v>0</v>
      </c>
      <c r="AG64" s="3"/>
      <c r="AH64" s="3"/>
      <c r="AI64" s="3"/>
      <c r="AJ64" s="3"/>
      <c r="AK64" s="3"/>
      <c r="AL64" s="3"/>
      <c r="AM64" s="3"/>
      <c r="AN64" s="3"/>
      <c r="AO64" s="3"/>
      <c r="AP64" s="3"/>
      <c r="AQ64" s="3"/>
      <c r="AR64" s="3"/>
      <c r="AS64" s="3"/>
      <c r="AT64" s="3"/>
      <c r="AU64" s="3"/>
      <c r="AV64" s="3"/>
      <c r="AW64" s="3"/>
      <c r="AX64" s="3"/>
      <c r="AY64" s="3"/>
      <c r="AZ64" s="3"/>
      <c r="BA64" s="3"/>
      <c r="BB64" s="3"/>
      <c r="BC64" s="3"/>
      <c r="BD64" s="3"/>
      <c r="BE64" s="3"/>
      <c r="BF64" s="3"/>
      <c r="BG64" s="3"/>
      <c r="BH64" s="3"/>
      <c r="BI64" s="3"/>
      <c r="BJ64" s="3"/>
      <c r="BK64" s="3"/>
      <c r="BL64" s="3"/>
      <c r="BM64" s="3"/>
      <c r="BN64" s="3"/>
      <c r="BO64" s="3"/>
      <c r="BP64" s="3"/>
      <c r="BQ64" s="3"/>
      <c r="BR64" s="3"/>
      <c r="BS64" s="3"/>
      <c r="BT64" s="3"/>
      <c r="BU64" s="3"/>
      <c r="BV64" s="3"/>
      <c r="BW64" s="3"/>
      <c r="BX64" s="3"/>
      <c r="BY64" s="3"/>
      <c r="BZ64" s="3"/>
      <c r="CA64" s="3"/>
      <c r="CB64" s="3"/>
      <c r="CC64" s="3"/>
    </row>
    <row r="65" spans="1:81" s="2" customFormat="1" ht="20.100000000000001" customHeight="1" thickBot="1" x14ac:dyDescent="0.35">
      <c r="A65" s="15" t="s">
        <v>46</v>
      </c>
      <c r="B65" s="9" t="s">
        <v>48</v>
      </c>
      <c r="C65" s="56">
        <v>182.66</v>
      </c>
      <c r="D65" s="58"/>
      <c r="E65" s="12"/>
      <c r="F65" s="6">
        <f t="shared" si="0"/>
        <v>0</v>
      </c>
      <c r="G65" s="12"/>
      <c r="H65" s="6">
        <f t="shared" si="1"/>
        <v>0</v>
      </c>
      <c r="I65" s="12"/>
      <c r="J65" s="69">
        <f t="shared" si="2"/>
        <v>0</v>
      </c>
      <c r="K65" s="12"/>
      <c r="L65" s="6">
        <f t="shared" si="3"/>
        <v>0</v>
      </c>
      <c r="M65" s="12"/>
      <c r="N65" s="6">
        <f t="shared" si="4"/>
        <v>0</v>
      </c>
      <c r="O65" s="12"/>
      <c r="P65" s="6">
        <f t="shared" si="5"/>
        <v>0</v>
      </c>
      <c r="Q65" s="12"/>
      <c r="R65" s="6">
        <f t="shared" si="6"/>
        <v>0</v>
      </c>
      <c r="S65" s="12"/>
      <c r="T65" s="6">
        <f t="shared" si="7"/>
        <v>0</v>
      </c>
      <c r="U65" s="12"/>
      <c r="V65" s="6">
        <f t="shared" si="8"/>
        <v>0</v>
      </c>
      <c r="W65" s="12"/>
      <c r="X65" s="6">
        <f t="shared" si="9"/>
        <v>0</v>
      </c>
      <c r="Y65" s="12"/>
      <c r="Z65" s="6">
        <f t="shared" si="10"/>
        <v>0</v>
      </c>
      <c r="AA65" s="12"/>
      <c r="AB65" s="6">
        <f t="shared" si="11"/>
        <v>0</v>
      </c>
      <c r="AC65" s="6">
        <f t="shared" si="12"/>
        <v>0</v>
      </c>
      <c r="AD65" s="6">
        <f t="shared" si="13"/>
        <v>0</v>
      </c>
      <c r="AE65" s="34">
        <f t="shared" si="14"/>
        <v>0</v>
      </c>
      <c r="AF65" s="34">
        <f t="shared" si="15"/>
        <v>0</v>
      </c>
      <c r="AG65" s="3"/>
      <c r="AH65" s="3"/>
      <c r="AI65" s="3"/>
      <c r="AJ65" s="3"/>
      <c r="AK65" s="3"/>
      <c r="AL65" s="3"/>
      <c r="AM65" s="3"/>
      <c r="AN65" s="3"/>
      <c r="AO65" s="3"/>
      <c r="AP65" s="3"/>
      <c r="AQ65" s="3"/>
      <c r="AR65" s="3"/>
      <c r="AS65" s="3"/>
      <c r="AT65" s="3"/>
      <c r="AU65" s="3"/>
      <c r="AV65" s="3"/>
      <c r="AW65" s="3"/>
      <c r="AX65" s="3"/>
      <c r="AY65" s="3"/>
      <c r="AZ65" s="3"/>
      <c r="BA65" s="3"/>
      <c r="BB65" s="3"/>
      <c r="BC65" s="3"/>
      <c r="BD65" s="3"/>
      <c r="BE65" s="3"/>
      <c r="BF65" s="3"/>
      <c r="BG65" s="3"/>
      <c r="BH65" s="3"/>
      <c r="BI65" s="3"/>
      <c r="BJ65" s="3"/>
      <c r="BK65" s="3"/>
      <c r="BL65" s="3"/>
      <c r="BM65" s="3"/>
      <c r="BN65" s="3"/>
      <c r="BO65" s="3"/>
      <c r="BP65" s="3"/>
      <c r="BQ65" s="3"/>
      <c r="BR65" s="3"/>
      <c r="BS65" s="3"/>
      <c r="BT65" s="3"/>
      <c r="BU65" s="3"/>
      <c r="BV65" s="3"/>
      <c r="BW65" s="3"/>
      <c r="BX65" s="3"/>
      <c r="BY65" s="3"/>
      <c r="BZ65" s="3"/>
      <c r="CA65" s="3"/>
      <c r="CB65" s="3"/>
      <c r="CC65" s="3"/>
    </row>
    <row r="66" spans="1:81" s="2" customFormat="1" ht="20.100000000000001" customHeight="1" thickBot="1" x14ac:dyDescent="0.35">
      <c r="A66" s="19" t="s">
        <v>47</v>
      </c>
      <c r="B66" s="10" t="s">
        <v>48</v>
      </c>
      <c r="C66" s="57">
        <v>148.41999999999999</v>
      </c>
      <c r="D66" s="58"/>
      <c r="E66" s="12"/>
      <c r="F66" s="6">
        <f t="shared" si="0"/>
        <v>0</v>
      </c>
      <c r="G66" s="13"/>
      <c r="H66" s="6">
        <f t="shared" si="1"/>
        <v>0</v>
      </c>
      <c r="I66" s="13"/>
      <c r="J66" s="69">
        <f t="shared" si="2"/>
        <v>0</v>
      </c>
      <c r="K66" s="13"/>
      <c r="L66" s="6">
        <f t="shared" si="3"/>
        <v>0</v>
      </c>
      <c r="M66" s="13"/>
      <c r="N66" s="6">
        <f t="shared" si="4"/>
        <v>0</v>
      </c>
      <c r="O66" s="13"/>
      <c r="P66" s="6">
        <f t="shared" si="5"/>
        <v>0</v>
      </c>
      <c r="Q66" s="13"/>
      <c r="R66" s="6">
        <f t="shared" si="6"/>
        <v>0</v>
      </c>
      <c r="S66" s="13"/>
      <c r="T66" s="6">
        <f t="shared" si="7"/>
        <v>0</v>
      </c>
      <c r="U66" s="13"/>
      <c r="V66" s="6">
        <f t="shared" si="8"/>
        <v>0</v>
      </c>
      <c r="W66" s="13"/>
      <c r="X66" s="6">
        <f t="shared" si="9"/>
        <v>0</v>
      </c>
      <c r="Y66" s="13"/>
      <c r="Z66" s="6">
        <f t="shared" si="10"/>
        <v>0</v>
      </c>
      <c r="AA66" s="13"/>
      <c r="AB66" s="6">
        <f t="shared" si="11"/>
        <v>0</v>
      </c>
      <c r="AC66" s="6">
        <f t="shared" si="12"/>
        <v>0</v>
      </c>
      <c r="AD66" s="6">
        <f t="shared" si="13"/>
        <v>0</v>
      </c>
      <c r="AE66" s="34">
        <f t="shared" si="14"/>
        <v>0</v>
      </c>
      <c r="AF66" s="34">
        <f t="shared" si="15"/>
        <v>0</v>
      </c>
      <c r="AG66" s="3"/>
      <c r="AH66" s="3"/>
      <c r="AI66" s="3"/>
      <c r="AJ66" s="3"/>
      <c r="AK66" s="3"/>
      <c r="AL66" s="3"/>
      <c r="AM66" s="3"/>
      <c r="AN66" s="3"/>
      <c r="AO66" s="3"/>
      <c r="AP66" s="3"/>
      <c r="AQ66" s="3"/>
      <c r="AR66" s="3"/>
      <c r="AS66" s="3"/>
      <c r="AT66" s="3"/>
      <c r="AU66" s="3"/>
      <c r="AV66" s="3"/>
      <c r="AW66" s="3"/>
      <c r="AX66" s="3"/>
      <c r="AY66" s="3"/>
      <c r="AZ66" s="3"/>
      <c r="BA66" s="3"/>
      <c r="BB66" s="3"/>
      <c r="BC66" s="3"/>
      <c r="BD66" s="3"/>
      <c r="BE66" s="3"/>
      <c r="BF66" s="3"/>
      <c r="BG66" s="3"/>
      <c r="BH66" s="3"/>
      <c r="BI66" s="3"/>
      <c r="BJ66" s="3"/>
      <c r="BK66" s="3"/>
      <c r="BL66" s="3"/>
      <c r="BM66" s="3"/>
      <c r="BN66" s="3"/>
      <c r="BO66" s="3"/>
      <c r="BP66" s="3"/>
      <c r="BQ66" s="3"/>
      <c r="BR66" s="3"/>
      <c r="BS66" s="3"/>
      <c r="BT66" s="3"/>
      <c r="BU66" s="3"/>
      <c r="BV66" s="3"/>
      <c r="BW66" s="3"/>
      <c r="BX66" s="3"/>
      <c r="BY66" s="3"/>
      <c r="BZ66" s="3"/>
      <c r="CA66" s="3"/>
      <c r="CB66" s="3"/>
      <c r="CC66" s="3"/>
    </row>
    <row r="67" spans="1:81" s="2" customFormat="1" ht="20.100000000000001" customHeight="1" thickBot="1" x14ac:dyDescent="0.35">
      <c r="A67" s="19" t="s">
        <v>71</v>
      </c>
      <c r="B67" s="39" t="s">
        <v>48</v>
      </c>
      <c r="C67" s="57">
        <v>83.29</v>
      </c>
      <c r="D67" s="59"/>
      <c r="E67" s="8"/>
      <c r="F67" s="6">
        <f t="shared" si="0"/>
        <v>0</v>
      </c>
      <c r="G67" s="8"/>
      <c r="H67" s="6">
        <f t="shared" si="1"/>
        <v>0</v>
      </c>
      <c r="I67" s="8"/>
      <c r="J67" s="69">
        <f t="shared" si="2"/>
        <v>0</v>
      </c>
      <c r="K67" s="8"/>
      <c r="L67" s="6">
        <f t="shared" si="3"/>
        <v>0</v>
      </c>
      <c r="M67" s="24"/>
      <c r="N67" s="6">
        <f t="shared" si="4"/>
        <v>0</v>
      </c>
      <c r="O67" s="27"/>
      <c r="P67" s="6">
        <f t="shared" si="5"/>
        <v>0</v>
      </c>
      <c r="Q67" s="27"/>
      <c r="R67" s="6">
        <f t="shared" si="6"/>
        <v>0</v>
      </c>
      <c r="S67" s="27"/>
      <c r="T67" s="6">
        <f t="shared" si="7"/>
        <v>0</v>
      </c>
      <c r="U67" s="27"/>
      <c r="V67" s="6">
        <f t="shared" si="8"/>
        <v>0</v>
      </c>
      <c r="W67" s="27"/>
      <c r="X67" s="6">
        <f t="shared" si="9"/>
        <v>0</v>
      </c>
      <c r="Y67" s="27"/>
      <c r="Z67" s="6">
        <f t="shared" si="10"/>
        <v>0</v>
      </c>
      <c r="AA67" s="27"/>
      <c r="AB67" s="6">
        <f t="shared" si="11"/>
        <v>0</v>
      </c>
      <c r="AC67" s="6">
        <f t="shared" si="12"/>
        <v>0</v>
      </c>
      <c r="AD67" s="6">
        <f t="shared" si="13"/>
        <v>0</v>
      </c>
      <c r="AE67" s="34">
        <f t="shared" si="14"/>
        <v>0</v>
      </c>
      <c r="AF67" s="34">
        <f t="shared" si="15"/>
        <v>0</v>
      </c>
      <c r="AG67" s="3"/>
      <c r="AH67" s="3"/>
      <c r="AI67" s="3"/>
      <c r="AJ67" s="3"/>
      <c r="AK67" s="3"/>
      <c r="AL67" s="3"/>
      <c r="AM67" s="3"/>
      <c r="AN67" s="3"/>
      <c r="AO67" s="3"/>
      <c r="AP67" s="3"/>
      <c r="AQ67" s="3"/>
      <c r="AR67" s="3"/>
      <c r="AS67" s="3"/>
      <c r="AT67" s="3"/>
      <c r="AU67" s="3"/>
      <c r="AV67" s="3"/>
      <c r="AW67" s="3"/>
      <c r="AX67" s="3"/>
      <c r="AY67" s="3"/>
      <c r="AZ67" s="3"/>
      <c r="BA67" s="3"/>
      <c r="BB67" s="3"/>
      <c r="BC67" s="3"/>
      <c r="BD67" s="3"/>
      <c r="BE67" s="3"/>
      <c r="BF67" s="3"/>
      <c r="BG67" s="3"/>
      <c r="BH67" s="3"/>
      <c r="BI67" s="3"/>
      <c r="BJ67" s="3"/>
      <c r="BK67" s="3"/>
      <c r="BL67" s="3"/>
      <c r="BM67" s="3"/>
      <c r="BN67" s="3"/>
      <c r="BO67" s="3"/>
      <c r="BP67" s="3"/>
      <c r="BQ67" s="3"/>
      <c r="BR67" s="3"/>
      <c r="BS67" s="3"/>
      <c r="BT67" s="3"/>
      <c r="BU67" s="3"/>
      <c r="BV67" s="3"/>
      <c r="BW67" s="3"/>
      <c r="BX67" s="3"/>
      <c r="BY67" s="3"/>
      <c r="BZ67" s="3"/>
      <c r="CA67" s="3"/>
      <c r="CB67" s="3"/>
      <c r="CC67" s="3"/>
    </row>
    <row r="68" spans="1:81" s="2" customFormat="1" ht="20.100000000000001" customHeight="1" thickBot="1" x14ac:dyDescent="0.35">
      <c r="A68" s="15" t="s">
        <v>72</v>
      </c>
      <c r="B68" s="42" t="s">
        <v>67</v>
      </c>
      <c r="C68" s="57">
        <v>91.63</v>
      </c>
      <c r="D68" s="59"/>
      <c r="E68" s="8"/>
      <c r="F68" s="6">
        <f t="shared" si="0"/>
        <v>0</v>
      </c>
      <c r="G68" s="8"/>
      <c r="H68" s="6">
        <f t="shared" si="1"/>
        <v>0</v>
      </c>
      <c r="I68" s="8"/>
      <c r="J68" s="69">
        <f t="shared" si="2"/>
        <v>0</v>
      </c>
      <c r="K68" s="8"/>
      <c r="L68" s="6">
        <f t="shared" si="3"/>
        <v>0</v>
      </c>
      <c r="M68" s="24"/>
      <c r="N68" s="6">
        <f t="shared" si="4"/>
        <v>0</v>
      </c>
      <c r="O68" s="28"/>
      <c r="P68" s="6">
        <f t="shared" si="5"/>
        <v>0</v>
      </c>
      <c r="Q68" s="28"/>
      <c r="R68" s="6">
        <f t="shared" si="6"/>
        <v>0</v>
      </c>
      <c r="S68" s="28"/>
      <c r="T68" s="6">
        <f t="shared" si="7"/>
        <v>0</v>
      </c>
      <c r="U68" s="28"/>
      <c r="V68" s="6">
        <f t="shared" si="8"/>
        <v>0</v>
      </c>
      <c r="W68" s="28"/>
      <c r="X68" s="6">
        <f t="shared" si="9"/>
        <v>0</v>
      </c>
      <c r="Y68" s="28"/>
      <c r="Z68" s="6">
        <f t="shared" si="10"/>
        <v>0</v>
      </c>
      <c r="AA68" s="28"/>
      <c r="AB68" s="6">
        <f t="shared" si="11"/>
        <v>0</v>
      </c>
      <c r="AC68" s="6">
        <f t="shared" si="12"/>
        <v>0</v>
      </c>
      <c r="AD68" s="6">
        <f t="shared" si="13"/>
        <v>0</v>
      </c>
      <c r="AE68" s="34">
        <f t="shared" si="14"/>
        <v>0</v>
      </c>
      <c r="AF68" s="34">
        <f t="shared" si="15"/>
        <v>0</v>
      </c>
      <c r="AG68" s="3"/>
      <c r="AH68" s="3"/>
      <c r="AI68" s="3"/>
      <c r="AJ68" s="3"/>
      <c r="AK68" s="3"/>
      <c r="AL68" s="3"/>
      <c r="AM68" s="3"/>
      <c r="AN68" s="3"/>
      <c r="AO68" s="3"/>
      <c r="AP68" s="3"/>
      <c r="AQ68" s="3"/>
      <c r="AR68" s="3"/>
      <c r="AS68" s="3"/>
      <c r="AT68" s="3"/>
      <c r="AU68" s="3"/>
      <c r="AV68" s="3"/>
      <c r="AW68" s="3"/>
      <c r="AX68" s="3"/>
      <c r="AY68" s="3"/>
      <c r="AZ68" s="3"/>
      <c r="BA68" s="3"/>
      <c r="BB68" s="3"/>
      <c r="BC68" s="3"/>
      <c r="BD68" s="3"/>
      <c r="BE68" s="3"/>
      <c r="BF68" s="3"/>
      <c r="BG68" s="3"/>
      <c r="BH68" s="3"/>
      <c r="BI68" s="3"/>
      <c r="BJ68" s="3"/>
      <c r="BK68" s="3"/>
      <c r="BL68" s="3"/>
      <c r="BM68" s="3"/>
      <c r="BN68" s="3"/>
      <c r="BO68" s="3"/>
      <c r="BP68" s="3"/>
      <c r="BQ68" s="3"/>
      <c r="BR68" s="3"/>
      <c r="BS68" s="3"/>
      <c r="BT68" s="3"/>
      <c r="BU68" s="3"/>
      <c r="BV68" s="3"/>
      <c r="BW68" s="3"/>
      <c r="BX68" s="3"/>
      <c r="BY68" s="3"/>
      <c r="BZ68" s="3"/>
      <c r="CA68" s="3"/>
      <c r="CB68" s="3"/>
      <c r="CC68" s="3"/>
    </row>
    <row r="69" spans="1:81" s="2" customFormat="1" ht="20.100000000000001" customHeight="1" thickBot="1" x14ac:dyDescent="0.35">
      <c r="A69" s="15" t="s">
        <v>73</v>
      </c>
      <c r="B69" s="42" t="s">
        <v>67</v>
      </c>
      <c r="C69" s="57">
        <v>183.25</v>
      </c>
      <c r="D69" s="59"/>
      <c r="E69" s="8"/>
      <c r="F69" s="6">
        <f t="shared" ref="F69:F132" si="16">E69*D69</f>
        <v>0</v>
      </c>
      <c r="G69" s="8"/>
      <c r="H69" s="6">
        <f t="shared" ref="H69:H132" si="17">D69*G69</f>
        <v>0</v>
      </c>
      <c r="I69" s="8"/>
      <c r="J69" s="69">
        <f t="shared" ref="J69:J132" si="18">D69*I69</f>
        <v>0</v>
      </c>
      <c r="K69" s="8"/>
      <c r="L69" s="6">
        <f t="shared" ref="L69:L132" si="19">D69*K69</f>
        <v>0</v>
      </c>
      <c r="M69" s="24">
        <v>3</v>
      </c>
      <c r="N69" s="6">
        <f t="shared" ref="N69:N132" si="20">D69*M69</f>
        <v>0</v>
      </c>
      <c r="O69" s="22"/>
      <c r="P69" s="6">
        <f t="shared" ref="P69:P132" si="21">D69*O69</f>
        <v>0</v>
      </c>
      <c r="Q69" s="22"/>
      <c r="R69" s="6">
        <f t="shared" ref="R69:R132" si="22">D69*Q69</f>
        <v>0</v>
      </c>
      <c r="S69" s="22"/>
      <c r="T69" s="6">
        <f t="shared" ref="T69:T132" si="23">D69*S69</f>
        <v>0</v>
      </c>
      <c r="U69" s="22"/>
      <c r="V69" s="6">
        <f t="shared" ref="V69:V132" si="24">D69*U69</f>
        <v>0</v>
      </c>
      <c r="W69" s="22"/>
      <c r="X69" s="6">
        <f t="shared" ref="X69:X132" si="25">D69*W69</f>
        <v>0</v>
      </c>
      <c r="Y69" s="22">
        <v>45</v>
      </c>
      <c r="Z69" s="6">
        <f t="shared" ref="Z69:Z132" si="26">D69*Y69</f>
        <v>0</v>
      </c>
      <c r="AA69" s="22"/>
      <c r="AB69" s="6">
        <f t="shared" ref="AB69:AB132" si="27">D69*AA69</f>
        <v>0</v>
      </c>
      <c r="AC69" s="6">
        <f t="shared" si="12"/>
        <v>48</v>
      </c>
      <c r="AD69" s="6">
        <f t="shared" si="13"/>
        <v>48</v>
      </c>
      <c r="AE69" s="34">
        <f t="shared" si="14"/>
        <v>0</v>
      </c>
      <c r="AF69" s="34">
        <f t="shared" si="15"/>
        <v>0</v>
      </c>
      <c r="AG69" s="3"/>
      <c r="AH69" s="3"/>
      <c r="AI69" s="3"/>
      <c r="AJ69" s="3"/>
      <c r="AK69" s="3"/>
      <c r="AL69" s="3"/>
      <c r="AM69" s="3"/>
      <c r="AN69" s="3"/>
      <c r="AO69" s="3"/>
      <c r="AP69" s="3"/>
      <c r="AQ69" s="3"/>
      <c r="AR69" s="3"/>
      <c r="AS69" s="3"/>
      <c r="AT69" s="3"/>
      <c r="AU69" s="3"/>
      <c r="AV69" s="3"/>
      <c r="AW69" s="3"/>
      <c r="AX69" s="3"/>
      <c r="AY69" s="3"/>
      <c r="AZ69" s="3"/>
      <c r="BA69" s="3"/>
      <c r="BB69" s="3"/>
      <c r="BC69" s="3"/>
      <c r="BD69" s="3"/>
      <c r="BE69" s="3"/>
      <c r="BF69" s="3"/>
      <c r="BG69" s="3"/>
      <c r="BH69" s="3"/>
      <c r="BI69" s="3"/>
      <c r="BJ69" s="3"/>
      <c r="BK69" s="3"/>
      <c r="BL69" s="3"/>
      <c r="BM69" s="3"/>
      <c r="BN69" s="3"/>
      <c r="BO69" s="3"/>
      <c r="BP69" s="3"/>
      <c r="BQ69" s="3"/>
      <c r="BR69" s="3"/>
      <c r="BS69" s="3"/>
      <c r="BT69" s="3"/>
      <c r="BU69" s="3"/>
      <c r="BV69" s="3"/>
      <c r="BW69" s="3"/>
      <c r="BX69" s="3"/>
      <c r="BY69" s="3"/>
      <c r="BZ69" s="3"/>
      <c r="CA69" s="3"/>
      <c r="CB69" s="3"/>
      <c r="CC69" s="3"/>
    </row>
    <row r="70" spans="1:81" ht="45" customHeight="1" thickBot="1" x14ac:dyDescent="0.35">
      <c r="A70" s="15" t="s">
        <v>74</v>
      </c>
      <c r="B70" s="42" t="s">
        <v>67</v>
      </c>
      <c r="C70" s="57">
        <v>116.61</v>
      </c>
      <c r="D70" s="59"/>
      <c r="E70" s="8"/>
      <c r="F70" s="6">
        <f t="shared" si="16"/>
        <v>0</v>
      </c>
      <c r="G70" s="8"/>
      <c r="H70" s="6">
        <f t="shared" si="17"/>
        <v>0</v>
      </c>
      <c r="I70" s="8"/>
      <c r="J70" s="69">
        <f t="shared" si="18"/>
        <v>0</v>
      </c>
      <c r="K70" s="8"/>
      <c r="L70" s="6">
        <f t="shared" si="19"/>
        <v>0</v>
      </c>
      <c r="M70" s="24"/>
      <c r="N70" s="6">
        <f t="shared" si="20"/>
        <v>0</v>
      </c>
      <c r="O70" s="29"/>
      <c r="P70" s="6">
        <f t="shared" si="21"/>
        <v>0</v>
      </c>
      <c r="Q70" s="29"/>
      <c r="R70" s="6">
        <f t="shared" si="22"/>
        <v>0</v>
      </c>
      <c r="S70" s="23"/>
      <c r="T70" s="6">
        <f t="shared" si="23"/>
        <v>0</v>
      </c>
      <c r="U70" s="23"/>
      <c r="V70" s="6">
        <f t="shared" si="24"/>
        <v>0</v>
      </c>
      <c r="W70" s="23"/>
      <c r="X70" s="6">
        <f t="shared" si="25"/>
        <v>0</v>
      </c>
      <c r="Y70" s="23"/>
      <c r="Z70" s="6">
        <f t="shared" si="26"/>
        <v>0</v>
      </c>
      <c r="AA70" s="29"/>
      <c r="AB70" s="6">
        <f t="shared" si="27"/>
        <v>0</v>
      </c>
      <c r="AC70" s="6">
        <f t="shared" ref="AC70:AC133" si="28">E70+G70+I70+K70+M70+O70+Q70+S70+U70+W70+Y70+AA70</f>
        <v>0</v>
      </c>
      <c r="AD70" s="6">
        <f t="shared" ref="AD70:AD133" si="29">E70+G70+I70+K70+O70+M70+Q70+S70+U70+W70+Y70+AA70</f>
        <v>0</v>
      </c>
      <c r="AE70" s="34">
        <f t="shared" ref="AE70:AE133" si="30">AC70*D70</f>
        <v>0</v>
      </c>
      <c r="AF70" s="34">
        <f t="shared" ref="AF70:AF133" si="31">D70*AD70</f>
        <v>0</v>
      </c>
    </row>
    <row r="71" spans="1:81" ht="18" thickBot="1" x14ac:dyDescent="0.35">
      <c r="A71" s="15" t="s">
        <v>75</v>
      </c>
      <c r="B71" s="39" t="s">
        <v>48</v>
      </c>
      <c r="C71" s="57">
        <v>108.29</v>
      </c>
      <c r="D71" s="59"/>
      <c r="E71" s="8"/>
      <c r="F71" s="6">
        <f t="shared" si="16"/>
        <v>0</v>
      </c>
      <c r="G71" s="8"/>
      <c r="H71" s="6">
        <f t="shared" si="17"/>
        <v>0</v>
      </c>
      <c r="I71" s="8"/>
      <c r="J71" s="69">
        <f t="shared" si="18"/>
        <v>0</v>
      </c>
      <c r="K71" s="8"/>
      <c r="L71" s="6">
        <f t="shared" si="19"/>
        <v>0</v>
      </c>
      <c r="M71" s="24"/>
      <c r="N71" s="6">
        <f t="shared" si="20"/>
        <v>0</v>
      </c>
      <c r="O71" s="30"/>
      <c r="P71" s="6">
        <f t="shared" si="21"/>
        <v>0</v>
      </c>
      <c r="Q71" s="30"/>
      <c r="R71" s="6">
        <f t="shared" si="22"/>
        <v>0</v>
      </c>
      <c r="S71" s="23"/>
      <c r="T71" s="6">
        <f t="shared" si="23"/>
        <v>0</v>
      </c>
      <c r="U71" s="30"/>
      <c r="V71" s="6">
        <f t="shared" si="24"/>
        <v>0</v>
      </c>
      <c r="W71" s="30"/>
      <c r="X71" s="6">
        <f t="shared" si="25"/>
        <v>0</v>
      </c>
      <c r="Y71" s="30"/>
      <c r="Z71" s="6">
        <f t="shared" si="26"/>
        <v>0</v>
      </c>
      <c r="AA71" s="30"/>
      <c r="AB71" s="6">
        <f t="shared" si="27"/>
        <v>0</v>
      </c>
      <c r="AC71" s="6">
        <f t="shared" si="28"/>
        <v>0</v>
      </c>
      <c r="AD71" s="6">
        <f t="shared" si="29"/>
        <v>0</v>
      </c>
      <c r="AE71" s="34">
        <f t="shared" si="30"/>
        <v>0</v>
      </c>
      <c r="AF71" s="34">
        <f t="shared" si="31"/>
        <v>0</v>
      </c>
    </row>
    <row r="72" spans="1:81" ht="18" thickBot="1" x14ac:dyDescent="0.35">
      <c r="A72" s="15" t="s">
        <v>182</v>
      </c>
      <c r="B72" s="39" t="s">
        <v>48</v>
      </c>
      <c r="C72" s="57">
        <v>49.97</v>
      </c>
      <c r="D72" s="59"/>
      <c r="E72" s="8"/>
      <c r="F72" s="6">
        <f t="shared" si="16"/>
        <v>0</v>
      </c>
      <c r="G72" s="8"/>
      <c r="H72" s="6">
        <f t="shared" si="17"/>
        <v>0</v>
      </c>
      <c r="I72" s="8"/>
      <c r="J72" s="69">
        <f t="shared" si="18"/>
        <v>0</v>
      </c>
      <c r="K72" s="8"/>
      <c r="L72" s="6">
        <f t="shared" si="19"/>
        <v>0</v>
      </c>
      <c r="M72" s="24"/>
      <c r="N72" s="6">
        <f t="shared" si="20"/>
        <v>0</v>
      </c>
      <c r="O72" s="31"/>
      <c r="P72" s="6">
        <f t="shared" si="21"/>
        <v>0</v>
      </c>
      <c r="Q72" s="31"/>
      <c r="R72" s="6">
        <f t="shared" si="22"/>
        <v>0</v>
      </c>
      <c r="S72" s="23"/>
      <c r="T72" s="6">
        <f t="shared" si="23"/>
        <v>0</v>
      </c>
      <c r="U72" s="31"/>
      <c r="V72" s="6">
        <f t="shared" si="24"/>
        <v>0</v>
      </c>
      <c r="W72" s="31"/>
      <c r="X72" s="6">
        <f t="shared" si="25"/>
        <v>0</v>
      </c>
      <c r="Y72" s="31"/>
      <c r="Z72" s="6">
        <f t="shared" si="26"/>
        <v>0</v>
      </c>
      <c r="AA72" s="31"/>
      <c r="AB72" s="6">
        <f t="shared" si="27"/>
        <v>0</v>
      </c>
      <c r="AC72" s="6">
        <f t="shared" si="28"/>
        <v>0</v>
      </c>
      <c r="AD72" s="6">
        <f t="shared" si="29"/>
        <v>0</v>
      </c>
      <c r="AE72" s="34">
        <f t="shared" si="30"/>
        <v>0</v>
      </c>
      <c r="AF72" s="34">
        <f t="shared" si="31"/>
        <v>0</v>
      </c>
    </row>
    <row r="73" spans="1:81" ht="18.600000000000001" thickBot="1" x14ac:dyDescent="0.35">
      <c r="A73" s="15" t="s">
        <v>76</v>
      </c>
      <c r="B73" s="42" t="s">
        <v>67</v>
      </c>
      <c r="C73" s="57">
        <v>91.63</v>
      </c>
      <c r="D73" s="59"/>
      <c r="E73" s="8"/>
      <c r="F73" s="6">
        <f t="shared" si="16"/>
        <v>0</v>
      </c>
      <c r="G73" s="8"/>
      <c r="H73" s="6">
        <f t="shared" si="17"/>
        <v>0</v>
      </c>
      <c r="I73" s="8"/>
      <c r="J73" s="69">
        <f t="shared" si="18"/>
        <v>0</v>
      </c>
      <c r="K73" s="8"/>
      <c r="L73" s="6">
        <f t="shared" si="19"/>
        <v>0</v>
      </c>
      <c r="M73" s="24"/>
      <c r="N73" s="6">
        <f t="shared" si="20"/>
        <v>0</v>
      </c>
      <c r="O73" s="32"/>
      <c r="P73" s="6">
        <f t="shared" si="21"/>
        <v>0</v>
      </c>
      <c r="Q73" s="32"/>
      <c r="R73" s="6">
        <f t="shared" si="22"/>
        <v>0</v>
      </c>
      <c r="S73" s="23"/>
      <c r="T73" s="6">
        <f t="shared" si="23"/>
        <v>0</v>
      </c>
      <c r="U73" s="23"/>
      <c r="V73" s="6">
        <f t="shared" si="24"/>
        <v>0</v>
      </c>
      <c r="W73" s="23"/>
      <c r="X73" s="6">
        <f t="shared" si="25"/>
        <v>0</v>
      </c>
      <c r="Y73" s="23"/>
      <c r="Z73" s="6">
        <f t="shared" si="26"/>
        <v>0</v>
      </c>
      <c r="AA73" s="32"/>
      <c r="AB73" s="6">
        <f t="shared" si="27"/>
        <v>0</v>
      </c>
      <c r="AC73" s="6">
        <f t="shared" si="28"/>
        <v>0</v>
      </c>
      <c r="AD73" s="6">
        <f t="shared" si="29"/>
        <v>0</v>
      </c>
      <c r="AE73" s="34">
        <f t="shared" si="30"/>
        <v>0</v>
      </c>
      <c r="AF73" s="34">
        <f t="shared" si="31"/>
        <v>0</v>
      </c>
    </row>
    <row r="74" spans="1:81" ht="18.600000000000001" thickBot="1" x14ac:dyDescent="0.35">
      <c r="A74" s="15" t="s">
        <v>146</v>
      </c>
      <c r="B74" s="42" t="s">
        <v>67</v>
      </c>
      <c r="C74" s="57">
        <v>123.28</v>
      </c>
      <c r="D74" s="59"/>
      <c r="E74" s="8"/>
      <c r="F74" s="6">
        <f t="shared" si="16"/>
        <v>0</v>
      </c>
      <c r="G74" s="8"/>
      <c r="H74" s="6">
        <f t="shared" si="17"/>
        <v>0</v>
      </c>
      <c r="I74" s="8"/>
      <c r="J74" s="69">
        <f t="shared" si="18"/>
        <v>0</v>
      </c>
      <c r="K74" s="8"/>
      <c r="L74" s="6">
        <f t="shared" si="19"/>
        <v>0</v>
      </c>
      <c r="M74" s="24"/>
      <c r="N74" s="6">
        <f t="shared" si="20"/>
        <v>0</v>
      </c>
      <c r="O74" s="32"/>
      <c r="P74" s="6">
        <f t="shared" si="21"/>
        <v>0</v>
      </c>
      <c r="Q74" s="32"/>
      <c r="R74" s="6">
        <f t="shared" si="22"/>
        <v>0</v>
      </c>
      <c r="S74" s="32"/>
      <c r="T74" s="6">
        <f t="shared" si="23"/>
        <v>0</v>
      </c>
      <c r="U74" s="32"/>
      <c r="V74" s="6">
        <f t="shared" si="24"/>
        <v>0</v>
      </c>
      <c r="W74" s="32"/>
      <c r="X74" s="6">
        <f t="shared" si="25"/>
        <v>0</v>
      </c>
      <c r="Y74" s="32"/>
      <c r="Z74" s="6">
        <f t="shared" si="26"/>
        <v>0</v>
      </c>
      <c r="AA74" s="32"/>
      <c r="AB74" s="6">
        <f t="shared" si="27"/>
        <v>0</v>
      </c>
      <c r="AC74" s="6">
        <f t="shared" si="28"/>
        <v>0</v>
      </c>
      <c r="AD74" s="6">
        <f t="shared" si="29"/>
        <v>0</v>
      </c>
      <c r="AE74" s="34">
        <f t="shared" si="30"/>
        <v>0</v>
      </c>
      <c r="AF74" s="34">
        <f t="shared" si="31"/>
        <v>0</v>
      </c>
    </row>
    <row r="75" spans="1:81" ht="18.600000000000001" thickBot="1" x14ac:dyDescent="0.35">
      <c r="A75" s="15" t="s">
        <v>147</v>
      </c>
      <c r="B75" s="42" t="s">
        <v>67</v>
      </c>
      <c r="C75" s="57">
        <v>208.24</v>
      </c>
      <c r="D75" s="59"/>
      <c r="E75" s="8"/>
      <c r="F75" s="6">
        <f t="shared" si="16"/>
        <v>0</v>
      </c>
      <c r="G75" s="8"/>
      <c r="H75" s="6">
        <f t="shared" si="17"/>
        <v>0</v>
      </c>
      <c r="I75" s="8"/>
      <c r="J75" s="69">
        <f t="shared" si="18"/>
        <v>0</v>
      </c>
      <c r="K75" s="8"/>
      <c r="L75" s="6">
        <f t="shared" si="19"/>
        <v>0</v>
      </c>
      <c r="M75" s="24"/>
      <c r="N75" s="6">
        <f t="shared" si="20"/>
        <v>0</v>
      </c>
      <c r="O75" s="32"/>
      <c r="P75" s="6">
        <f t="shared" si="21"/>
        <v>0</v>
      </c>
      <c r="Q75" s="32"/>
      <c r="R75" s="6">
        <f t="shared" si="22"/>
        <v>0</v>
      </c>
      <c r="S75" s="32"/>
      <c r="T75" s="6">
        <f t="shared" si="23"/>
        <v>0</v>
      </c>
      <c r="U75" s="32"/>
      <c r="V75" s="6">
        <f t="shared" si="24"/>
        <v>0</v>
      </c>
      <c r="W75" s="35">
        <v>10</v>
      </c>
      <c r="X75" s="6">
        <f t="shared" si="25"/>
        <v>0</v>
      </c>
      <c r="Y75" s="32"/>
      <c r="Z75" s="6">
        <f t="shared" si="26"/>
        <v>0</v>
      </c>
      <c r="AA75" s="32"/>
      <c r="AB75" s="6">
        <f t="shared" si="27"/>
        <v>0</v>
      </c>
      <c r="AC75" s="6">
        <f t="shared" si="28"/>
        <v>10</v>
      </c>
      <c r="AD75" s="6">
        <f t="shared" si="29"/>
        <v>10</v>
      </c>
      <c r="AE75" s="34">
        <f t="shared" si="30"/>
        <v>0</v>
      </c>
      <c r="AF75" s="34">
        <f t="shared" si="31"/>
        <v>0</v>
      </c>
    </row>
    <row r="76" spans="1:81" ht="18.600000000000001" thickBot="1" x14ac:dyDescent="0.35">
      <c r="A76" s="15" t="s">
        <v>148</v>
      </c>
      <c r="B76" s="42" t="s">
        <v>67</v>
      </c>
      <c r="C76" s="57">
        <v>233.22</v>
      </c>
      <c r="D76" s="59"/>
      <c r="E76" s="8"/>
      <c r="F76" s="6">
        <f t="shared" si="16"/>
        <v>0</v>
      </c>
      <c r="G76" s="8"/>
      <c r="H76" s="6">
        <f t="shared" si="17"/>
        <v>0</v>
      </c>
      <c r="I76" s="8"/>
      <c r="J76" s="69">
        <f t="shared" si="18"/>
        <v>0</v>
      </c>
      <c r="K76" s="8"/>
      <c r="L76" s="6">
        <f t="shared" si="19"/>
        <v>0</v>
      </c>
      <c r="M76" s="24"/>
      <c r="N76" s="6">
        <f t="shared" si="20"/>
        <v>0</v>
      </c>
      <c r="O76" s="32"/>
      <c r="P76" s="6">
        <f t="shared" si="21"/>
        <v>0</v>
      </c>
      <c r="Q76" s="32"/>
      <c r="R76" s="6">
        <f t="shared" si="22"/>
        <v>0</v>
      </c>
      <c r="S76" s="32"/>
      <c r="T76" s="6">
        <f t="shared" si="23"/>
        <v>0</v>
      </c>
      <c r="U76" s="32"/>
      <c r="V76" s="6">
        <f t="shared" si="24"/>
        <v>0</v>
      </c>
      <c r="W76" s="32"/>
      <c r="X76" s="6">
        <f t="shared" si="25"/>
        <v>0</v>
      </c>
      <c r="Y76" s="32"/>
      <c r="Z76" s="6">
        <f t="shared" si="26"/>
        <v>0</v>
      </c>
      <c r="AA76" s="32"/>
      <c r="AB76" s="6">
        <f t="shared" si="27"/>
        <v>0</v>
      </c>
      <c r="AC76" s="6">
        <f t="shared" si="28"/>
        <v>0</v>
      </c>
      <c r="AD76" s="6">
        <f t="shared" si="29"/>
        <v>0</v>
      </c>
      <c r="AE76" s="34">
        <f t="shared" si="30"/>
        <v>0</v>
      </c>
      <c r="AF76" s="34">
        <f t="shared" si="31"/>
        <v>0</v>
      </c>
    </row>
    <row r="77" spans="1:81" ht="18.600000000000001" thickBot="1" x14ac:dyDescent="0.35">
      <c r="A77" s="15" t="s">
        <v>149</v>
      </c>
      <c r="B77" s="42" t="s">
        <v>67</v>
      </c>
      <c r="C77" s="57">
        <v>283.2</v>
      </c>
      <c r="D77" s="59"/>
      <c r="E77" s="8"/>
      <c r="F77" s="6">
        <f t="shared" si="16"/>
        <v>0</v>
      </c>
      <c r="G77" s="8"/>
      <c r="H77" s="6">
        <f t="shared" si="17"/>
        <v>0</v>
      </c>
      <c r="I77" s="8"/>
      <c r="J77" s="69">
        <f t="shared" si="18"/>
        <v>0</v>
      </c>
      <c r="K77" s="8"/>
      <c r="L77" s="6">
        <f t="shared" si="19"/>
        <v>0</v>
      </c>
      <c r="M77" s="24"/>
      <c r="N77" s="6">
        <f t="shared" si="20"/>
        <v>0</v>
      </c>
      <c r="O77" s="22"/>
      <c r="P77" s="6">
        <f t="shared" si="21"/>
        <v>0</v>
      </c>
      <c r="Q77" s="22"/>
      <c r="R77" s="6">
        <f t="shared" si="22"/>
        <v>0</v>
      </c>
      <c r="S77" s="22"/>
      <c r="T77" s="6">
        <f t="shared" si="23"/>
        <v>0</v>
      </c>
      <c r="U77" s="22"/>
      <c r="V77" s="6">
        <f t="shared" si="24"/>
        <v>0</v>
      </c>
      <c r="W77" s="22"/>
      <c r="X77" s="6">
        <f t="shared" si="25"/>
        <v>0</v>
      </c>
      <c r="Y77" s="22"/>
      <c r="Z77" s="6">
        <f t="shared" si="26"/>
        <v>0</v>
      </c>
      <c r="AA77" s="22"/>
      <c r="AB77" s="6">
        <f t="shared" si="27"/>
        <v>0</v>
      </c>
      <c r="AC77" s="6">
        <f t="shared" si="28"/>
        <v>0</v>
      </c>
      <c r="AD77" s="6">
        <f t="shared" si="29"/>
        <v>0</v>
      </c>
      <c r="AE77" s="34">
        <f t="shared" si="30"/>
        <v>0</v>
      </c>
      <c r="AF77" s="34">
        <f t="shared" si="31"/>
        <v>0</v>
      </c>
    </row>
    <row r="78" spans="1:81" ht="18.600000000000001" thickBot="1" x14ac:dyDescent="0.35">
      <c r="A78" s="15" t="s">
        <v>77</v>
      </c>
      <c r="B78" s="42" t="s">
        <v>67</v>
      </c>
      <c r="C78" s="57">
        <v>58.3</v>
      </c>
      <c r="D78" s="59"/>
      <c r="E78" s="8"/>
      <c r="F78" s="6">
        <f t="shared" si="16"/>
        <v>0</v>
      </c>
      <c r="G78" s="8"/>
      <c r="H78" s="6">
        <f t="shared" si="17"/>
        <v>0</v>
      </c>
      <c r="I78" s="8"/>
      <c r="J78" s="69">
        <f t="shared" si="18"/>
        <v>0</v>
      </c>
      <c r="K78" s="8"/>
      <c r="L78" s="6">
        <f t="shared" si="19"/>
        <v>0</v>
      </c>
      <c r="M78" s="24"/>
      <c r="N78" s="6">
        <f t="shared" si="20"/>
        <v>0</v>
      </c>
      <c r="O78" s="22"/>
      <c r="P78" s="6">
        <f t="shared" si="21"/>
        <v>0</v>
      </c>
      <c r="Q78" s="22"/>
      <c r="R78" s="6">
        <f t="shared" si="22"/>
        <v>0</v>
      </c>
      <c r="S78" s="22"/>
      <c r="T78" s="6">
        <f t="shared" si="23"/>
        <v>0</v>
      </c>
      <c r="U78" s="22"/>
      <c r="V78" s="6">
        <f t="shared" si="24"/>
        <v>0</v>
      </c>
      <c r="W78" s="22"/>
      <c r="X78" s="6">
        <f t="shared" si="25"/>
        <v>0</v>
      </c>
      <c r="Y78" s="22"/>
      <c r="Z78" s="6">
        <f t="shared" si="26"/>
        <v>0</v>
      </c>
      <c r="AA78" s="22"/>
      <c r="AB78" s="6">
        <f t="shared" si="27"/>
        <v>0</v>
      </c>
      <c r="AC78" s="6">
        <f t="shared" si="28"/>
        <v>0</v>
      </c>
      <c r="AD78" s="6">
        <f t="shared" si="29"/>
        <v>0</v>
      </c>
      <c r="AE78" s="34">
        <f t="shared" si="30"/>
        <v>0</v>
      </c>
      <c r="AF78" s="34">
        <f t="shared" si="31"/>
        <v>0</v>
      </c>
    </row>
    <row r="79" spans="1:81" ht="18" thickBot="1" x14ac:dyDescent="0.35">
      <c r="A79" s="15" t="s">
        <v>78</v>
      </c>
      <c r="B79" s="39" t="s">
        <v>48</v>
      </c>
      <c r="C79" s="57">
        <v>58.3</v>
      </c>
      <c r="D79" s="59"/>
      <c r="E79" s="8"/>
      <c r="F79" s="6">
        <f t="shared" si="16"/>
        <v>0</v>
      </c>
      <c r="G79" s="8"/>
      <c r="H79" s="6">
        <f t="shared" si="17"/>
        <v>0</v>
      </c>
      <c r="I79" s="8"/>
      <c r="J79" s="69">
        <f t="shared" si="18"/>
        <v>0</v>
      </c>
      <c r="K79" s="8"/>
      <c r="L79" s="6">
        <f t="shared" si="19"/>
        <v>0</v>
      </c>
      <c r="M79" s="24"/>
      <c r="N79" s="6">
        <f t="shared" si="20"/>
        <v>0</v>
      </c>
      <c r="O79" s="22"/>
      <c r="P79" s="6">
        <f t="shared" si="21"/>
        <v>0</v>
      </c>
      <c r="Q79" s="22"/>
      <c r="R79" s="6">
        <f t="shared" si="22"/>
        <v>0</v>
      </c>
      <c r="S79" s="22"/>
      <c r="T79" s="6">
        <f t="shared" si="23"/>
        <v>0</v>
      </c>
      <c r="U79" s="22"/>
      <c r="V79" s="6">
        <f t="shared" si="24"/>
        <v>0</v>
      </c>
      <c r="W79" s="22"/>
      <c r="X79" s="6">
        <f t="shared" si="25"/>
        <v>0</v>
      </c>
      <c r="Y79" s="22"/>
      <c r="Z79" s="6">
        <f t="shared" si="26"/>
        <v>0</v>
      </c>
      <c r="AA79" s="22"/>
      <c r="AB79" s="6">
        <f t="shared" si="27"/>
        <v>0</v>
      </c>
      <c r="AC79" s="6">
        <f t="shared" si="28"/>
        <v>0</v>
      </c>
      <c r="AD79" s="6">
        <f t="shared" si="29"/>
        <v>0</v>
      </c>
      <c r="AE79" s="34">
        <f t="shared" si="30"/>
        <v>0</v>
      </c>
      <c r="AF79" s="34">
        <f t="shared" si="31"/>
        <v>0</v>
      </c>
    </row>
    <row r="80" spans="1:81" ht="18" thickBot="1" x14ac:dyDescent="0.35">
      <c r="A80" s="15" t="s">
        <v>79</v>
      </c>
      <c r="B80" s="39" t="s">
        <v>48</v>
      </c>
      <c r="C80" s="57">
        <v>166.18</v>
      </c>
      <c r="D80" s="59"/>
      <c r="E80" s="8"/>
      <c r="F80" s="6">
        <f t="shared" si="16"/>
        <v>0</v>
      </c>
      <c r="G80" s="8"/>
      <c r="H80" s="6">
        <f t="shared" si="17"/>
        <v>0</v>
      </c>
      <c r="I80" s="8"/>
      <c r="J80" s="69">
        <f t="shared" si="18"/>
        <v>0</v>
      </c>
      <c r="K80" s="8"/>
      <c r="L80" s="6">
        <f t="shared" si="19"/>
        <v>0</v>
      </c>
      <c r="M80" s="24"/>
      <c r="N80" s="6">
        <f t="shared" si="20"/>
        <v>0</v>
      </c>
      <c r="O80" s="22"/>
      <c r="P80" s="6">
        <f t="shared" si="21"/>
        <v>0</v>
      </c>
      <c r="Q80" s="22"/>
      <c r="R80" s="6">
        <f t="shared" si="22"/>
        <v>0</v>
      </c>
      <c r="S80" s="22"/>
      <c r="T80" s="6">
        <f t="shared" si="23"/>
        <v>0</v>
      </c>
      <c r="U80" s="22"/>
      <c r="V80" s="6">
        <f t="shared" si="24"/>
        <v>0</v>
      </c>
      <c r="W80" s="22"/>
      <c r="X80" s="6">
        <f t="shared" si="25"/>
        <v>0</v>
      </c>
      <c r="Y80" s="22"/>
      <c r="Z80" s="6">
        <f t="shared" si="26"/>
        <v>0</v>
      </c>
      <c r="AA80" s="22"/>
      <c r="AB80" s="6">
        <f t="shared" si="27"/>
        <v>0</v>
      </c>
      <c r="AC80" s="6">
        <f t="shared" si="28"/>
        <v>0</v>
      </c>
      <c r="AD80" s="6">
        <f t="shared" si="29"/>
        <v>0</v>
      </c>
      <c r="AE80" s="34">
        <f t="shared" si="30"/>
        <v>0</v>
      </c>
      <c r="AF80" s="34">
        <f t="shared" si="31"/>
        <v>0</v>
      </c>
    </row>
    <row r="81" spans="1:32" ht="18" thickBot="1" x14ac:dyDescent="0.35">
      <c r="A81" s="15" t="s">
        <v>80</v>
      </c>
      <c r="B81" s="39" t="s">
        <v>48</v>
      </c>
      <c r="C81" s="57">
        <v>32.07</v>
      </c>
      <c r="D81" s="59"/>
      <c r="E81" s="8"/>
      <c r="F81" s="6">
        <f t="shared" si="16"/>
        <v>0</v>
      </c>
      <c r="G81" s="8"/>
      <c r="H81" s="6">
        <f t="shared" si="17"/>
        <v>0</v>
      </c>
      <c r="I81" s="8"/>
      <c r="J81" s="69">
        <f t="shared" si="18"/>
        <v>0</v>
      </c>
      <c r="K81" s="8"/>
      <c r="L81" s="6">
        <f t="shared" si="19"/>
        <v>0</v>
      </c>
      <c r="M81" s="24"/>
      <c r="N81" s="6">
        <f t="shared" si="20"/>
        <v>0</v>
      </c>
      <c r="O81" s="22"/>
      <c r="P81" s="6">
        <f t="shared" si="21"/>
        <v>0</v>
      </c>
      <c r="Q81" s="22"/>
      <c r="R81" s="6">
        <f t="shared" si="22"/>
        <v>0</v>
      </c>
      <c r="S81" s="22"/>
      <c r="T81" s="6">
        <f t="shared" si="23"/>
        <v>0</v>
      </c>
      <c r="U81" s="22"/>
      <c r="V81" s="6">
        <f t="shared" si="24"/>
        <v>0</v>
      </c>
      <c r="W81" s="22"/>
      <c r="X81" s="6">
        <f t="shared" si="25"/>
        <v>0</v>
      </c>
      <c r="Y81" s="22"/>
      <c r="Z81" s="6">
        <f t="shared" si="26"/>
        <v>0</v>
      </c>
      <c r="AA81" s="22"/>
      <c r="AB81" s="6">
        <f t="shared" si="27"/>
        <v>0</v>
      </c>
      <c r="AC81" s="6">
        <f t="shared" si="28"/>
        <v>0</v>
      </c>
      <c r="AD81" s="6">
        <f t="shared" si="29"/>
        <v>0</v>
      </c>
      <c r="AE81" s="34">
        <f t="shared" si="30"/>
        <v>0</v>
      </c>
      <c r="AF81" s="34">
        <f t="shared" si="31"/>
        <v>0</v>
      </c>
    </row>
    <row r="82" spans="1:32" ht="18" thickBot="1" x14ac:dyDescent="0.35">
      <c r="A82" s="15" t="s">
        <v>81</v>
      </c>
      <c r="B82" s="39" t="s">
        <v>48</v>
      </c>
      <c r="C82" s="57">
        <v>67.319999999999993</v>
      </c>
      <c r="D82" s="59"/>
      <c r="E82" s="8"/>
      <c r="F82" s="6">
        <f t="shared" si="16"/>
        <v>0</v>
      </c>
      <c r="G82" s="8"/>
      <c r="H82" s="6">
        <f t="shared" si="17"/>
        <v>0</v>
      </c>
      <c r="I82" s="8"/>
      <c r="J82" s="69">
        <f t="shared" si="18"/>
        <v>0</v>
      </c>
      <c r="K82" s="8"/>
      <c r="L82" s="6">
        <f t="shared" si="19"/>
        <v>0</v>
      </c>
      <c r="M82" s="24"/>
      <c r="N82" s="6">
        <f t="shared" si="20"/>
        <v>0</v>
      </c>
      <c r="O82" s="22"/>
      <c r="P82" s="6">
        <f t="shared" si="21"/>
        <v>0</v>
      </c>
      <c r="Q82" s="22"/>
      <c r="R82" s="6">
        <f t="shared" si="22"/>
        <v>0</v>
      </c>
      <c r="S82" s="22"/>
      <c r="T82" s="6">
        <f t="shared" si="23"/>
        <v>0</v>
      </c>
      <c r="U82" s="22"/>
      <c r="V82" s="6">
        <f t="shared" si="24"/>
        <v>0</v>
      </c>
      <c r="W82" s="22"/>
      <c r="X82" s="6">
        <f t="shared" si="25"/>
        <v>0</v>
      </c>
      <c r="Y82" s="22"/>
      <c r="Z82" s="6">
        <f t="shared" si="26"/>
        <v>0</v>
      </c>
      <c r="AA82" s="22"/>
      <c r="AB82" s="6">
        <f t="shared" si="27"/>
        <v>0</v>
      </c>
      <c r="AC82" s="6">
        <f t="shared" si="28"/>
        <v>0</v>
      </c>
      <c r="AD82" s="6">
        <f t="shared" si="29"/>
        <v>0</v>
      </c>
      <c r="AE82" s="34">
        <f t="shared" si="30"/>
        <v>0</v>
      </c>
      <c r="AF82" s="34">
        <f t="shared" si="31"/>
        <v>0</v>
      </c>
    </row>
    <row r="83" spans="1:32" ht="18" thickBot="1" x14ac:dyDescent="0.35">
      <c r="A83" s="15" t="s">
        <v>82</v>
      </c>
      <c r="B83" s="40" t="s">
        <v>0</v>
      </c>
      <c r="C83" s="57">
        <v>6.66</v>
      </c>
      <c r="D83" s="59"/>
      <c r="E83" s="8"/>
      <c r="F83" s="6">
        <f t="shared" si="16"/>
        <v>0</v>
      </c>
      <c r="G83" s="8"/>
      <c r="H83" s="6">
        <f t="shared" si="17"/>
        <v>0</v>
      </c>
      <c r="I83" s="8"/>
      <c r="J83" s="69">
        <f t="shared" si="18"/>
        <v>0</v>
      </c>
      <c r="K83" s="8"/>
      <c r="L83" s="6">
        <f t="shared" si="19"/>
        <v>0</v>
      </c>
      <c r="M83" s="24"/>
      <c r="N83" s="6">
        <f t="shared" si="20"/>
        <v>0</v>
      </c>
      <c r="O83" s="22"/>
      <c r="P83" s="6">
        <f t="shared" si="21"/>
        <v>0</v>
      </c>
      <c r="Q83" s="22"/>
      <c r="R83" s="6">
        <f t="shared" si="22"/>
        <v>0</v>
      </c>
      <c r="S83" s="22"/>
      <c r="T83" s="6">
        <f t="shared" si="23"/>
        <v>0</v>
      </c>
      <c r="U83" s="22"/>
      <c r="V83" s="6">
        <f t="shared" si="24"/>
        <v>0</v>
      </c>
      <c r="W83" s="22"/>
      <c r="X83" s="6">
        <f t="shared" si="25"/>
        <v>0</v>
      </c>
      <c r="Y83" s="22"/>
      <c r="Z83" s="6">
        <f t="shared" si="26"/>
        <v>0</v>
      </c>
      <c r="AA83" s="22"/>
      <c r="AB83" s="6">
        <f t="shared" si="27"/>
        <v>0</v>
      </c>
      <c r="AC83" s="6">
        <f t="shared" si="28"/>
        <v>0</v>
      </c>
      <c r="AD83" s="6">
        <f t="shared" si="29"/>
        <v>0</v>
      </c>
      <c r="AE83" s="34">
        <f t="shared" si="30"/>
        <v>0</v>
      </c>
      <c r="AF83" s="34">
        <f t="shared" si="31"/>
        <v>0</v>
      </c>
    </row>
    <row r="84" spans="1:32" ht="18.600000000000001" thickBot="1" x14ac:dyDescent="0.35">
      <c r="A84" s="15" t="s">
        <v>83</v>
      </c>
      <c r="B84" s="42" t="s">
        <v>67</v>
      </c>
      <c r="C84" s="57">
        <v>48.31</v>
      </c>
      <c r="D84" s="59"/>
      <c r="E84" s="8"/>
      <c r="F84" s="6">
        <f t="shared" si="16"/>
        <v>0</v>
      </c>
      <c r="G84" s="8"/>
      <c r="H84" s="6">
        <f t="shared" si="17"/>
        <v>0</v>
      </c>
      <c r="I84" s="8"/>
      <c r="J84" s="69">
        <f t="shared" si="18"/>
        <v>0</v>
      </c>
      <c r="K84" s="8"/>
      <c r="L84" s="6">
        <f t="shared" si="19"/>
        <v>0</v>
      </c>
      <c r="M84" s="24"/>
      <c r="N84" s="6">
        <f t="shared" si="20"/>
        <v>0</v>
      </c>
      <c r="O84" s="22"/>
      <c r="P84" s="6">
        <f t="shared" si="21"/>
        <v>0</v>
      </c>
      <c r="Q84" s="22"/>
      <c r="R84" s="6">
        <f t="shared" si="22"/>
        <v>0</v>
      </c>
      <c r="S84" s="22"/>
      <c r="T84" s="6">
        <f t="shared" si="23"/>
        <v>0</v>
      </c>
      <c r="U84" s="22"/>
      <c r="V84" s="6">
        <f t="shared" si="24"/>
        <v>0</v>
      </c>
      <c r="W84" s="22"/>
      <c r="X84" s="6">
        <f t="shared" si="25"/>
        <v>0</v>
      </c>
      <c r="Y84" s="22"/>
      <c r="Z84" s="6">
        <f t="shared" si="26"/>
        <v>0</v>
      </c>
      <c r="AA84" s="22"/>
      <c r="AB84" s="6">
        <f t="shared" si="27"/>
        <v>0</v>
      </c>
      <c r="AC84" s="6">
        <f t="shared" si="28"/>
        <v>0</v>
      </c>
      <c r="AD84" s="6">
        <f t="shared" si="29"/>
        <v>0</v>
      </c>
      <c r="AE84" s="34">
        <f t="shared" si="30"/>
        <v>0</v>
      </c>
      <c r="AF84" s="34">
        <f t="shared" si="31"/>
        <v>0</v>
      </c>
    </row>
    <row r="85" spans="1:32" ht="18.600000000000001" thickBot="1" x14ac:dyDescent="0.35">
      <c r="A85" s="15" t="s">
        <v>84</v>
      </c>
      <c r="B85" s="42" t="s">
        <v>67</v>
      </c>
      <c r="C85" s="57">
        <v>48.31</v>
      </c>
      <c r="D85" s="59"/>
      <c r="E85" s="8"/>
      <c r="F85" s="6">
        <f t="shared" si="16"/>
        <v>0</v>
      </c>
      <c r="G85" s="8"/>
      <c r="H85" s="6">
        <f t="shared" si="17"/>
        <v>0</v>
      </c>
      <c r="I85" s="8"/>
      <c r="J85" s="69">
        <f t="shared" si="18"/>
        <v>0</v>
      </c>
      <c r="K85" s="8"/>
      <c r="L85" s="6">
        <f t="shared" si="19"/>
        <v>0</v>
      </c>
      <c r="M85" s="24"/>
      <c r="N85" s="6">
        <f t="shared" si="20"/>
        <v>0</v>
      </c>
      <c r="O85" s="22"/>
      <c r="P85" s="6">
        <f t="shared" si="21"/>
        <v>0</v>
      </c>
      <c r="Q85" s="22"/>
      <c r="R85" s="6">
        <f t="shared" si="22"/>
        <v>0</v>
      </c>
      <c r="S85" s="22"/>
      <c r="T85" s="6">
        <f t="shared" si="23"/>
        <v>0</v>
      </c>
      <c r="U85" s="22"/>
      <c r="V85" s="6">
        <f t="shared" si="24"/>
        <v>0</v>
      </c>
      <c r="W85" s="22"/>
      <c r="X85" s="6">
        <f t="shared" si="25"/>
        <v>0</v>
      </c>
      <c r="Y85" s="22"/>
      <c r="Z85" s="6">
        <f t="shared" si="26"/>
        <v>0</v>
      </c>
      <c r="AA85" s="22"/>
      <c r="AB85" s="6">
        <f t="shared" si="27"/>
        <v>0</v>
      </c>
      <c r="AC85" s="6">
        <f t="shared" si="28"/>
        <v>0</v>
      </c>
      <c r="AD85" s="6">
        <f t="shared" si="29"/>
        <v>0</v>
      </c>
      <c r="AE85" s="34">
        <f t="shared" si="30"/>
        <v>0</v>
      </c>
      <c r="AF85" s="34">
        <f t="shared" si="31"/>
        <v>0</v>
      </c>
    </row>
    <row r="86" spans="1:32" ht="18.600000000000001" thickBot="1" x14ac:dyDescent="0.35">
      <c r="A86" s="15" t="s">
        <v>85</v>
      </c>
      <c r="B86" s="42" t="s">
        <v>67</v>
      </c>
      <c r="C86" s="57">
        <v>58.3</v>
      </c>
      <c r="D86" s="59"/>
      <c r="E86" s="8"/>
      <c r="F86" s="6">
        <f t="shared" si="16"/>
        <v>0</v>
      </c>
      <c r="G86" s="8"/>
      <c r="H86" s="6">
        <f t="shared" si="17"/>
        <v>0</v>
      </c>
      <c r="I86" s="8"/>
      <c r="J86" s="69">
        <f t="shared" si="18"/>
        <v>0</v>
      </c>
      <c r="K86" s="8"/>
      <c r="L86" s="6">
        <f t="shared" si="19"/>
        <v>0</v>
      </c>
      <c r="M86" s="24"/>
      <c r="N86" s="6">
        <f t="shared" si="20"/>
        <v>0</v>
      </c>
      <c r="O86" s="22"/>
      <c r="P86" s="6">
        <f t="shared" si="21"/>
        <v>0</v>
      </c>
      <c r="Q86" s="22"/>
      <c r="R86" s="6">
        <f t="shared" si="22"/>
        <v>0</v>
      </c>
      <c r="S86" s="22"/>
      <c r="T86" s="6">
        <f t="shared" si="23"/>
        <v>0</v>
      </c>
      <c r="U86" s="22"/>
      <c r="V86" s="6">
        <f t="shared" si="24"/>
        <v>0</v>
      </c>
      <c r="W86" s="22"/>
      <c r="X86" s="6">
        <f t="shared" si="25"/>
        <v>0</v>
      </c>
      <c r="Y86" s="22"/>
      <c r="Z86" s="6">
        <f t="shared" si="26"/>
        <v>0</v>
      </c>
      <c r="AA86" s="22"/>
      <c r="AB86" s="6">
        <f t="shared" si="27"/>
        <v>0</v>
      </c>
      <c r="AC86" s="6">
        <f t="shared" si="28"/>
        <v>0</v>
      </c>
      <c r="AD86" s="6">
        <f t="shared" si="29"/>
        <v>0</v>
      </c>
      <c r="AE86" s="34">
        <f t="shared" si="30"/>
        <v>0</v>
      </c>
      <c r="AF86" s="34">
        <f t="shared" si="31"/>
        <v>0</v>
      </c>
    </row>
    <row r="87" spans="1:32" ht="18.600000000000001" thickBot="1" x14ac:dyDescent="0.35">
      <c r="A87" s="15" t="s">
        <v>86</v>
      </c>
      <c r="B87" s="42" t="s">
        <v>67</v>
      </c>
      <c r="C87" s="57">
        <v>10</v>
      </c>
      <c r="D87" s="59"/>
      <c r="E87" s="8"/>
      <c r="F87" s="6">
        <f t="shared" si="16"/>
        <v>0</v>
      </c>
      <c r="G87" s="8"/>
      <c r="H87" s="6">
        <f t="shared" si="17"/>
        <v>0</v>
      </c>
      <c r="I87" s="8"/>
      <c r="J87" s="69">
        <f t="shared" si="18"/>
        <v>0</v>
      </c>
      <c r="K87" s="8"/>
      <c r="L87" s="6">
        <f t="shared" si="19"/>
        <v>0</v>
      </c>
      <c r="M87" s="24"/>
      <c r="N87" s="6">
        <f t="shared" si="20"/>
        <v>0</v>
      </c>
      <c r="O87" s="22"/>
      <c r="P87" s="6">
        <f t="shared" si="21"/>
        <v>0</v>
      </c>
      <c r="Q87" s="22"/>
      <c r="R87" s="6">
        <f t="shared" si="22"/>
        <v>0</v>
      </c>
      <c r="S87" s="22"/>
      <c r="T87" s="6">
        <f t="shared" si="23"/>
        <v>0</v>
      </c>
      <c r="U87" s="22"/>
      <c r="V87" s="6">
        <f t="shared" si="24"/>
        <v>0</v>
      </c>
      <c r="W87" s="22"/>
      <c r="X87" s="6">
        <f t="shared" si="25"/>
        <v>0</v>
      </c>
      <c r="Y87" s="22"/>
      <c r="Z87" s="6">
        <f t="shared" si="26"/>
        <v>0</v>
      </c>
      <c r="AA87" s="22"/>
      <c r="AB87" s="6">
        <f t="shared" si="27"/>
        <v>0</v>
      </c>
      <c r="AC87" s="6">
        <f t="shared" si="28"/>
        <v>0</v>
      </c>
      <c r="AD87" s="6">
        <f t="shared" si="29"/>
        <v>0</v>
      </c>
      <c r="AE87" s="34">
        <f t="shared" si="30"/>
        <v>0</v>
      </c>
      <c r="AF87" s="34">
        <f t="shared" si="31"/>
        <v>0</v>
      </c>
    </row>
    <row r="88" spans="1:32" ht="18" thickBot="1" x14ac:dyDescent="0.35">
      <c r="A88" s="15" t="s">
        <v>87</v>
      </c>
      <c r="B88" s="40" t="s">
        <v>0</v>
      </c>
      <c r="C88" s="57">
        <v>13.33</v>
      </c>
      <c r="D88" s="59"/>
      <c r="E88" s="8"/>
      <c r="F88" s="6">
        <f t="shared" si="16"/>
        <v>0</v>
      </c>
      <c r="G88" s="8"/>
      <c r="H88" s="6">
        <f t="shared" si="17"/>
        <v>0</v>
      </c>
      <c r="I88" s="8"/>
      <c r="J88" s="69">
        <f t="shared" si="18"/>
        <v>0</v>
      </c>
      <c r="K88" s="8"/>
      <c r="L88" s="6">
        <f t="shared" si="19"/>
        <v>0</v>
      </c>
      <c r="M88" s="24"/>
      <c r="N88" s="6">
        <f t="shared" si="20"/>
        <v>0</v>
      </c>
      <c r="O88" s="22"/>
      <c r="P88" s="6">
        <f t="shared" si="21"/>
        <v>0</v>
      </c>
      <c r="Q88" s="22"/>
      <c r="R88" s="6">
        <f t="shared" si="22"/>
        <v>0</v>
      </c>
      <c r="S88" s="22"/>
      <c r="T88" s="6">
        <f t="shared" si="23"/>
        <v>0</v>
      </c>
      <c r="U88" s="22"/>
      <c r="V88" s="6">
        <f t="shared" si="24"/>
        <v>0</v>
      </c>
      <c r="W88" s="22"/>
      <c r="X88" s="6">
        <f t="shared" si="25"/>
        <v>0</v>
      </c>
      <c r="Y88" s="22"/>
      <c r="Z88" s="6">
        <f t="shared" si="26"/>
        <v>0</v>
      </c>
      <c r="AA88" s="22"/>
      <c r="AB88" s="6">
        <f t="shared" si="27"/>
        <v>0</v>
      </c>
      <c r="AC88" s="6">
        <f t="shared" si="28"/>
        <v>0</v>
      </c>
      <c r="AD88" s="6">
        <f t="shared" si="29"/>
        <v>0</v>
      </c>
      <c r="AE88" s="34">
        <f t="shared" si="30"/>
        <v>0</v>
      </c>
      <c r="AF88" s="34">
        <f t="shared" si="31"/>
        <v>0</v>
      </c>
    </row>
    <row r="89" spans="1:32" ht="18" thickBot="1" x14ac:dyDescent="0.35">
      <c r="A89" s="15" t="s">
        <v>88</v>
      </c>
      <c r="B89" s="40" t="s">
        <v>0</v>
      </c>
      <c r="C89" s="57">
        <v>13.33</v>
      </c>
      <c r="D89" s="59"/>
      <c r="E89" s="8"/>
      <c r="F89" s="6">
        <f t="shared" si="16"/>
        <v>0</v>
      </c>
      <c r="G89" s="8"/>
      <c r="H89" s="6">
        <f t="shared" si="17"/>
        <v>0</v>
      </c>
      <c r="I89" s="8"/>
      <c r="J89" s="69">
        <f t="shared" si="18"/>
        <v>0</v>
      </c>
      <c r="K89" s="8"/>
      <c r="L89" s="6">
        <f t="shared" si="19"/>
        <v>0</v>
      </c>
      <c r="M89" s="24"/>
      <c r="N89" s="6">
        <f t="shared" si="20"/>
        <v>0</v>
      </c>
      <c r="O89" s="22"/>
      <c r="P89" s="6">
        <f t="shared" si="21"/>
        <v>0</v>
      </c>
      <c r="Q89" s="22"/>
      <c r="R89" s="6">
        <f t="shared" si="22"/>
        <v>0</v>
      </c>
      <c r="S89" s="22"/>
      <c r="T89" s="6">
        <f t="shared" si="23"/>
        <v>0</v>
      </c>
      <c r="U89" s="22"/>
      <c r="V89" s="6">
        <f t="shared" si="24"/>
        <v>0</v>
      </c>
      <c r="W89" s="22"/>
      <c r="X89" s="6">
        <f t="shared" si="25"/>
        <v>0</v>
      </c>
      <c r="Y89" s="22"/>
      <c r="Z89" s="6">
        <f t="shared" si="26"/>
        <v>0</v>
      </c>
      <c r="AA89" s="22"/>
      <c r="AB89" s="6">
        <f t="shared" si="27"/>
        <v>0</v>
      </c>
      <c r="AC89" s="6">
        <f t="shared" si="28"/>
        <v>0</v>
      </c>
      <c r="AD89" s="6">
        <f t="shared" si="29"/>
        <v>0</v>
      </c>
      <c r="AE89" s="34">
        <f t="shared" si="30"/>
        <v>0</v>
      </c>
      <c r="AF89" s="34">
        <f t="shared" si="31"/>
        <v>0</v>
      </c>
    </row>
    <row r="90" spans="1:32" ht="18" thickBot="1" x14ac:dyDescent="0.35">
      <c r="A90" s="15" t="s">
        <v>89</v>
      </c>
      <c r="B90" s="39" t="s">
        <v>48</v>
      </c>
      <c r="C90" s="57">
        <v>274.87</v>
      </c>
      <c r="D90" s="59"/>
      <c r="E90" s="8"/>
      <c r="F90" s="6">
        <f t="shared" si="16"/>
        <v>0</v>
      </c>
      <c r="G90" s="8"/>
      <c r="H90" s="6">
        <f t="shared" si="17"/>
        <v>0</v>
      </c>
      <c r="I90" s="8"/>
      <c r="J90" s="69">
        <f t="shared" si="18"/>
        <v>0</v>
      </c>
      <c r="K90" s="8"/>
      <c r="L90" s="6">
        <f t="shared" si="19"/>
        <v>0</v>
      </c>
      <c r="M90" s="24"/>
      <c r="N90" s="6">
        <f t="shared" si="20"/>
        <v>0</v>
      </c>
      <c r="O90" s="22"/>
      <c r="P90" s="6">
        <f t="shared" si="21"/>
        <v>0</v>
      </c>
      <c r="Q90" s="22"/>
      <c r="R90" s="6">
        <f t="shared" si="22"/>
        <v>0</v>
      </c>
      <c r="S90" s="22"/>
      <c r="T90" s="6">
        <f t="shared" si="23"/>
        <v>0</v>
      </c>
      <c r="U90" s="22"/>
      <c r="V90" s="6">
        <f t="shared" si="24"/>
        <v>0</v>
      </c>
      <c r="W90" s="22"/>
      <c r="X90" s="6">
        <f t="shared" si="25"/>
        <v>0</v>
      </c>
      <c r="Y90" s="22"/>
      <c r="Z90" s="6">
        <f t="shared" si="26"/>
        <v>0</v>
      </c>
      <c r="AA90" s="22"/>
      <c r="AB90" s="6">
        <f t="shared" si="27"/>
        <v>0</v>
      </c>
      <c r="AC90" s="6">
        <f t="shared" si="28"/>
        <v>0</v>
      </c>
      <c r="AD90" s="6">
        <f t="shared" si="29"/>
        <v>0</v>
      </c>
      <c r="AE90" s="34">
        <f t="shared" si="30"/>
        <v>0</v>
      </c>
      <c r="AF90" s="34">
        <f t="shared" si="31"/>
        <v>0</v>
      </c>
    </row>
    <row r="91" spans="1:32" ht="18.600000000000001" thickBot="1" x14ac:dyDescent="0.35">
      <c r="A91" s="15" t="s">
        <v>90</v>
      </c>
      <c r="B91" s="42" t="s">
        <v>67</v>
      </c>
      <c r="C91" s="57">
        <v>174.66</v>
      </c>
      <c r="D91" s="59"/>
      <c r="E91" s="8"/>
      <c r="F91" s="6">
        <f t="shared" si="16"/>
        <v>0</v>
      </c>
      <c r="G91" s="8"/>
      <c r="H91" s="6">
        <f t="shared" si="17"/>
        <v>0</v>
      </c>
      <c r="I91" s="8"/>
      <c r="J91" s="69">
        <f t="shared" si="18"/>
        <v>0</v>
      </c>
      <c r="K91" s="8"/>
      <c r="L91" s="6">
        <f t="shared" si="19"/>
        <v>0</v>
      </c>
      <c r="M91" s="24"/>
      <c r="N91" s="6">
        <f t="shared" si="20"/>
        <v>0</v>
      </c>
      <c r="O91" s="22"/>
      <c r="P91" s="6">
        <f t="shared" si="21"/>
        <v>0</v>
      </c>
      <c r="Q91" s="22"/>
      <c r="R91" s="6">
        <f t="shared" si="22"/>
        <v>0</v>
      </c>
      <c r="S91" s="22"/>
      <c r="T91" s="6">
        <f t="shared" si="23"/>
        <v>0</v>
      </c>
      <c r="U91" s="22"/>
      <c r="V91" s="6">
        <f t="shared" si="24"/>
        <v>0</v>
      </c>
      <c r="W91" s="22"/>
      <c r="X91" s="6">
        <f t="shared" si="25"/>
        <v>0</v>
      </c>
      <c r="Y91" s="22"/>
      <c r="Z91" s="6">
        <f t="shared" si="26"/>
        <v>0</v>
      </c>
      <c r="AA91" s="22"/>
      <c r="AB91" s="6">
        <f t="shared" si="27"/>
        <v>0</v>
      </c>
      <c r="AC91" s="6">
        <f t="shared" si="28"/>
        <v>0</v>
      </c>
      <c r="AD91" s="6">
        <f t="shared" si="29"/>
        <v>0</v>
      </c>
      <c r="AE91" s="34">
        <f t="shared" si="30"/>
        <v>0</v>
      </c>
      <c r="AF91" s="34">
        <f t="shared" si="31"/>
        <v>0</v>
      </c>
    </row>
    <row r="92" spans="1:32" ht="18.600000000000001" thickBot="1" x14ac:dyDescent="0.35">
      <c r="A92" s="15" t="s">
        <v>91</v>
      </c>
      <c r="B92" s="42" t="s">
        <v>67</v>
      </c>
      <c r="C92" s="57">
        <v>216.57</v>
      </c>
      <c r="D92" s="59"/>
      <c r="E92" s="8"/>
      <c r="F92" s="6">
        <f t="shared" si="16"/>
        <v>0</v>
      </c>
      <c r="G92" s="8"/>
      <c r="H92" s="6">
        <f t="shared" si="17"/>
        <v>0</v>
      </c>
      <c r="I92" s="8"/>
      <c r="J92" s="69">
        <f t="shared" si="18"/>
        <v>0</v>
      </c>
      <c r="K92" s="8"/>
      <c r="L92" s="6">
        <f t="shared" si="19"/>
        <v>0</v>
      </c>
      <c r="M92" s="24"/>
      <c r="N92" s="6">
        <f t="shared" si="20"/>
        <v>0</v>
      </c>
      <c r="O92" s="22"/>
      <c r="P92" s="6">
        <f t="shared" si="21"/>
        <v>0</v>
      </c>
      <c r="Q92" s="22"/>
      <c r="R92" s="6">
        <f t="shared" si="22"/>
        <v>0</v>
      </c>
      <c r="S92" s="22"/>
      <c r="T92" s="6">
        <f t="shared" si="23"/>
        <v>0</v>
      </c>
      <c r="U92" s="22"/>
      <c r="V92" s="6">
        <f t="shared" si="24"/>
        <v>0</v>
      </c>
      <c r="W92" s="22"/>
      <c r="X92" s="6">
        <f t="shared" si="25"/>
        <v>0</v>
      </c>
      <c r="Y92" s="22"/>
      <c r="Z92" s="6">
        <f t="shared" si="26"/>
        <v>0</v>
      </c>
      <c r="AA92" s="22"/>
      <c r="AB92" s="6">
        <f t="shared" si="27"/>
        <v>0</v>
      </c>
      <c r="AC92" s="6">
        <f t="shared" si="28"/>
        <v>0</v>
      </c>
      <c r="AD92" s="6">
        <f t="shared" si="29"/>
        <v>0</v>
      </c>
      <c r="AE92" s="34">
        <f t="shared" si="30"/>
        <v>0</v>
      </c>
      <c r="AF92" s="34">
        <f t="shared" si="31"/>
        <v>0</v>
      </c>
    </row>
    <row r="93" spans="1:32" ht="18.600000000000001" thickBot="1" x14ac:dyDescent="0.35">
      <c r="A93" s="15" t="s">
        <v>92</v>
      </c>
      <c r="B93" s="42" t="s">
        <v>67</v>
      </c>
      <c r="C93" s="57">
        <v>266.54000000000002</v>
      </c>
      <c r="D93" s="59"/>
      <c r="E93" s="8"/>
      <c r="F93" s="6">
        <f t="shared" si="16"/>
        <v>0</v>
      </c>
      <c r="G93" s="8"/>
      <c r="H93" s="6">
        <f t="shared" si="17"/>
        <v>0</v>
      </c>
      <c r="I93" s="8"/>
      <c r="J93" s="69">
        <f t="shared" si="18"/>
        <v>0</v>
      </c>
      <c r="K93" s="8"/>
      <c r="L93" s="6">
        <f t="shared" si="19"/>
        <v>0</v>
      </c>
      <c r="M93" s="24"/>
      <c r="N93" s="6">
        <f t="shared" si="20"/>
        <v>0</v>
      </c>
      <c r="O93" s="22"/>
      <c r="P93" s="6">
        <f t="shared" si="21"/>
        <v>0</v>
      </c>
      <c r="Q93" s="22"/>
      <c r="R93" s="6">
        <f t="shared" si="22"/>
        <v>0</v>
      </c>
      <c r="S93" s="22"/>
      <c r="T93" s="6">
        <f t="shared" si="23"/>
        <v>0</v>
      </c>
      <c r="U93" s="22"/>
      <c r="V93" s="6">
        <f t="shared" si="24"/>
        <v>0</v>
      </c>
      <c r="W93" s="22"/>
      <c r="X93" s="6">
        <f t="shared" si="25"/>
        <v>0</v>
      </c>
      <c r="Y93" s="22"/>
      <c r="Z93" s="6">
        <f t="shared" si="26"/>
        <v>0</v>
      </c>
      <c r="AA93" s="22"/>
      <c r="AB93" s="6">
        <f t="shared" si="27"/>
        <v>0</v>
      </c>
      <c r="AC93" s="6">
        <f t="shared" si="28"/>
        <v>0</v>
      </c>
      <c r="AD93" s="6">
        <f t="shared" si="29"/>
        <v>0</v>
      </c>
      <c r="AE93" s="34">
        <f t="shared" si="30"/>
        <v>0</v>
      </c>
      <c r="AF93" s="34">
        <f t="shared" si="31"/>
        <v>0</v>
      </c>
    </row>
    <row r="94" spans="1:32" ht="18.600000000000001" thickBot="1" x14ac:dyDescent="0.35">
      <c r="A94" s="15" t="s">
        <v>93</v>
      </c>
      <c r="B94" s="42" t="s">
        <v>67</v>
      </c>
      <c r="C94" s="57">
        <v>48.31</v>
      </c>
      <c r="D94" s="59"/>
      <c r="E94" s="8"/>
      <c r="F94" s="6">
        <f t="shared" si="16"/>
        <v>0</v>
      </c>
      <c r="G94" s="8"/>
      <c r="H94" s="6">
        <f t="shared" si="17"/>
        <v>0</v>
      </c>
      <c r="I94" s="8"/>
      <c r="J94" s="69">
        <f t="shared" si="18"/>
        <v>0</v>
      </c>
      <c r="K94" s="8"/>
      <c r="L94" s="6">
        <f t="shared" si="19"/>
        <v>0</v>
      </c>
      <c r="M94" s="24"/>
      <c r="N94" s="6">
        <f t="shared" si="20"/>
        <v>0</v>
      </c>
      <c r="O94" s="22"/>
      <c r="P94" s="6">
        <f t="shared" si="21"/>
        <v>0</v>
      </c>
      <c r="Q94" s="22"/>
      <c r="R94" s="6">
        <f t="shared" si="22"/>
        <v>0</v>
      </c>
      <c r="S94" s="22"/>
      <c r="T94" s="6">
        <f t="shared" si="23"/>
        <v>0</v>
      </c>
      <c r="U94" s="22"/>
      <c r="V94" s="6">
        <f t="shared" si="24"/>
        <v>0</v>
      </c>
      <c r="W94" s="22"/>
      <c r="X94" s="6">
        <f t="shared" si="25"/>
        <v>0</v>
      </c>
      <c r="Y94" s="22"/>
      <c r="Z94" s="6">
        <f t="shared" si="26"/>
        <v>0</v>
      </c>
      <c r="AA94" s="22"/>
      <c r="AB94" s="6">
        <f t="shared" si="27"/>
        <v>0</v>
      </c>
      <c r="AC94" s="6">
        <f t="shared" si="28"/>
        <v>0</v>
      </c>
      <c r="AD94" s="6">
        <f t="shared" si="29"/>
        <v>0</v>
      </c>
      <c r="AE94" s="34">
        <f t="shared" si="30"/>
        <v>0</v>
      </c>
      <c r="AF94" s="34">
        <f t="shared" si="31"/>
        <v>0</v>
      </c>
    </row>
    <row r="95" spans="1:32" ht="18.600000000000001" thickBot="1" x14ac:dyDescent="0.35">
      <c r="A95" s="15" t="s">
        <v>94</v>
      </c>
      <c r="B95" s="42" t="s">
        <v>67</v>
      </c>
      <c r="C95" s="57">
        <v>73.3</v>
      </c>
      <c r="D95" s="59"/>
      <c r="E95" s="8"/>
      <c r="F95" s="6">
        <f t="shared" si="16"/>
        <v>0</v>
      </c>
      <c r="G95" s="8"/>
      <c r="H95" s="6">
        <f t="shared" si="17"/>
        <v>0</v>
      </c>
      <c r="I95" s="8"/>
      <c r="J95" s="69">
        <f t="shared" si="18"/>
        <v>0</v>
      </c>
      <c r="K95" s="8"/>
      <c r="L95" s="6">
        <f t="shared" si="19"/>
        <v>0</v>
      </c>
      <c r="M95" s="24"/>
      <c r="N95" s="6">
        <f t="shared" si="20"/>
        <v>0</v>
      </c>
      <c r="O95" s="22"/>
      <c r="P95" s="6">
        <f t="shared" si="21"/>
        <v>0</v>
      </c>
      <c r="Q95" s="22"/>
      <c r="R95" s="6">
        <f t="shared" si="22"/>
        <v>0</v>
      </c>
      <c r="S95" s="22"/>
      <c r="T95" s="6">
        <f t="shared" si="23"/>
        <v>0</v>
      </c>
      <c r="U95" s="22"/>
      <c r="V95" s="6">
        <f t="shared" si="24"/>
        <v>0</v>
      </c>
      <c r="W95" s="35"/>
      <c r="X95" s="6">
        <f t="shared" si="25"/>
        <v>0</v>
      </c>
      <c r="Y95" s="22"/>
      <c r="Z95" s="6">
        <f t="shared" si="26"/>
        <v>0</v>
      </c>
      <c r="AA95" s="35">
        <v>50</v>
      </c>
      <c r="AB95" s="6">
        <f t="shared" si="27"/>
        <v>0</v>
      </c>
      <c r="AC95" s="6">
        <f t="shared" si="28"/>
        <v>50</v>
      </c>
      <c r="AD95" s="6">
        <f t="shared" si="29"/>
        <v>50</v>
      </c>
      <c r="AE95" s="34">
        <f t="shared" si="30"/>
        <v>0</v>
      </c>
      <c r="AF95" s="34">
        <f t="shared" si="31"/>
        <v>0</v>
      </c>
    </row>
    <row r="96" spans="1:32" ht="18.600000000000001" thickBot="1" x14ac:dyDescent="0.35">
      <c r="A96" s="15" t="s">
        <v>95</v>
      </c>
      <c r="B96" s="42" t="s">
        <v>67</v>
      </c>
      <c r="C96" s="57">
        <v>97.46</v>
      </c>
      <c r="D96" s="59"/>
      <c r="E96" s="8">
        <v>95</v>
      </c>
      <c r="F96" s="6">
        <f t="shared" si="16"/>
        <v>0</v>
      </c>
      <c r="G96" s="8"/>
      <c r="H96" s="6">
        <f t="shared" si="17"/>
        <v>0</v>
      </c>
      <c r="I96" s="8"/>
      <c r="J96" s="69">
        <f t="shared" si="18"/>
        <v>0</v>
      </c>
      <c r="K96" s="8"/>
      <c r="L96" s="6">
        <f t="shared" si="19"/>
        <v>0</v>
      </c>
      <c r="M96" s="24"/>
      <c r="N96" s="6">
        <f t="shared" si="20"/>
        <v>0</v>
      </c>
      <c r="O96" s="22"/>
      <c r="P96" s="6">
        <f t="shared" si="21"/>
        <v>0</v>
      </c>
      <c r="Q96" s="22"/>
      <c r="R96" s="6">
        <f t="shared" si="22"/>
        <v>0</v>
      </c>
      <c r="S96" s="22"/>
      <c r="T96" s="6">
        <f t="shared" si="23"/>
        <v>0</v>
      </c>
      <c r="U96" s="22"/>
      <c r="V96" s="6">
        <f t="shared" si="24"/>
        <v>0</v>
      </c>
      <c r="W96" s="35"/>
      <c r="X96" s="6">
        <f t="shared" si="25"/>
        <v>0</v>
      </c>
      <c r="Y96" s="22"/>
      <c r="Z96" s="6">
        <f t="shared" si="26"/>
        <v>0</v>
      </c>
      <c r="AA96" s="35">
        <v>50</v>
      </c>
      <c r="AB96" s="6">
        <f t="shared" si="27"/>
        <v>0</v>
      </c>
      <c r="AC96" s="6">
        <f t="shared" si="28"/>
        <v>145</v>
      </c>
      <c r="AD96" s="6">
        <f t="shared" si="29"/>
        <v>145</v>
      </c>
      <c r="AE96" s="34">
        <f t="shared" si="30"/>
        <v>0</v>
      </c>
      <c r="AF96" s="34">
        <f t="shared" si="31"/>
        <v>0</v>
      </c>
    </row>
    <row r="97" spans="1:32" ht="18.600000000000001" thickBot="1" x14ac:dyDescent="0.35">
      <c r="A97" s="15" t="s">
        <v>96</v>
      </c>
      <c r="B97" s="42" t="s">
        <v>67</v>
      </c>
      <c r="C97" s="57">
        <v>121.6</v>
      </c>
      <c r="D97" s="59"/>
      <c r="E97" s="8">
        <v>110</v>
      </c>
      <c r="F97" s="6">
        <f t="shared" si="16"/>
        <v>0</v>
      </c>
      <c r="G97" s="8">
        <v>80</v>
      </c>
      <c r="H97" s="6">
        <f t="shared" si="17"/>
        <v>0</v>
      </c>
      <c r="I97" s="8">
        <v>30</v>
      </c>
      <c r="J97" s="69">
        <f t="shared" si="18"/>
        <v>0</v>
      </c>
      <c r="K97" s="8"/>
      <c r="L97" s="6">
        <f t="shared" si="19"/>
        <v>0</v>
      </c>
      <c r="M97" s="24">
        <v>55</v>
      </c>
      <c r="N97" s="6">
        <f t="shared" si="20"/>
        <v>0</v>
      </c>
      <c r="O97" s="21">
        <v>30</v>
      </c>
      <c r="P97" s="6">
        <f t="shared" si="21"/>
        <v>0</v>
      </c>
      <c r="Q97" s="21">
        <v>53</v>
      </c>
      <c r="R97" s="6">
        <f t="shared" si="22"/>
        <v>0</v>
      </c>
      <c r="S97" s="21"/>
      <c r="T97" s="6">
        <f t="shared" si="23"/>
        <v>0</v>
      </c>
      <c r="U97" s="21">
        <v>220</v>
      </c>
      <c r="V97" s="6">
        <f t="shared" si="24"/>
        <v>0</v>
      </c>
      <c r="W97" s="21">
        <v>26</v>
      </c>
      <c r="X97" s="6">
        <f t="shared" si="25"/>
        <v>0</v>
      </c>
      <c r="Y97" s="21">
        <v>20</v>
      </c>
      <c r="Z97" s="6">
        <f t="shared" si="26"/>
        <v>0</v>
      </c>
      <c r="AA97" s="21">
        <v>50</v>
      </c>
      <c r="AB97" s="6">
        <f t="shared" si="27"/>
        <v>0</v>
      </c>
      <c r="AC97" s="6">
        <f t="shared" si="28"/>
        <v>674</v>
      </c>
      <c r="AD97" s="6">
        <f t="shared" si="29"/>
        <v>674</v>
      </c>
      <c r="AE97" s="34">
        <f t="shared" si="30"/>
        <v>0</v>
      </c>
      <c r="AF97" s="34">
        <f t="shared" si="31"/>
        <v>0</v>
      </c>
    </row>
    <row r="98" spans="1:32" ht="18.600000000000001" thickBot="1" x14ac:dyDescent="0.35">
      <c r="A98" s="15" t="s">
        <v>97</v>
      </c>
      <c r="B98" s="42" t="s">
        <v>67</v>
      </c>
      <c r="C98" s="57">
        <v>73.3</v>
      </c>
      <c r="D98" s="59"/>
      <c r="E98" s="8"/>
      <c r="F98" s="6">
        <f t="shared" si="16"/>
        <v>0</v>
      </c>
      <c r="G98" s="8"/>
      <c r="H98" s="6">
        <f t="shared" si="17"/>
        <v>0</v>
      </c>
      <c r="I98" s="8"/>
      <c r="J98" s="69">
        <f t="shared" si="18"/>
        <v>0</v>
      </c>
      <c r="K98" s="8"/>
      <c r="L98" s="6">
        <f t="shared" si="19"/>
        <v>0</v>
      </c>
      <c r="M98" s="24"/>
      <c r="N98" s="6">
        <f t="shared" si="20"/>
        <v>0</v>
      </c>
      <c r="O98" s="22"/>
      <c r="P98" s="6">
        <f t="shared" si="21"/>
        <v>0</v>
      </c>
      <c r="Q98" s="22"/>
      <c r="R98" s="6">
        <f t="shared" si="22"/>
        <v>0</v>
      </c>
      <c r="S98" s="22"/>
      <c r="T98" s="6">
        <f t="shared" si="23"/>
        <v>0</v>
      </c>
      <c r="U98" s="21"/>
      <c r="V98" s="6">
        <f t="shared" si="24"/>
        <v>0</v>
      </c>
      <c r="W98" s="22"/>
      <c r="X98" s="6">
        <f t="shared" si="25"/>
        <v>0</v>
      </c>
      <c r="Y98" s="22"/>
      <c r="Z98" s="6">
        <f t="shared" si="26"/>
        <v>0</v>
      </c>
      <c r="AA98" s="22"/>
      <c r="AB98" s="6">
        <f t="shared" si="27"/>
        <v>0</v>
      </c>
      <c r="AC98" s="6">
        <f t="shared" si="28"/>
        <v>0</v>
      </c>
      <c r="AD98" s="6">
        <f t="shared" si="29"/>
        <v>0</v>
      </c>
      <c r="AE98" s="34">
        <f t="shared" si="30"/>
        <v>0</v>
      </c>
      <c r="AF98" s="34">
        <f t="shared" si="31"/>
        <v>0</v>
      </c>
    </row>
    <row r="99" spans="1:32" ht="18.600000000000001" thickBot="1" x14ac:dyDescent="0.35">
      <c r="A99" s="15" t="s">
        <v>98</v>
      </c>
      <c r="B99" s="42" t="s">
        <v>67</v>
      </c>
      <c r="C99" s="57">
        <v>109.94</v>
      </c>
      <c r="D99" s="59"/>
      <c r="E99" s="8"/>
      <c r="F99" s="6">
        <f t="shared" si="16"/>
        <v>0</v>
      </c>
      <c r="G99" s="8"/>
      <c r="H99" s="6">
        <f t="shared" si="17"/>
        <v>0</v>
      </c>
      <c r="I99" s="8"/>
      <c r="J99" s="69">
        <f t="shared" si="18"/>
        <v>0</v>
      </c>
      <c r="K99" s="8"/>
      <c r="L99" s="6">
        <f t="shared" si="19"/>
        <v>0</v>
      </c>
      <c r="M99" s="24"/>
      <c r="N99" s="6">
        <f t="shared" si="20"/>
        <v>0</v>
      </c>
      <c r="O99" s="22"/>
      <c r="P99" s="6">
        <f t="shared" si="21"/>
        <v>0</v>
      </c>
      <c r="Q99" s="22"/>
      <c r="R99" s="6">
        <f t="shared" si="22"/>
        <v>0</v>
      </c>
      <c r="S99" s="22"/>
      <c r="T99" s="6">
        <f t="shared" si="23"/>
        <v>0</v>
      </c>
      <c r="U99" s="21"/>
      <c r="V99" s="6">
        <f t="shared" si="24"/>
        <v>0</v>
      </c>
      <c r="W99" s="22"/>
      <c r="X99" s="6">
        <f t="shared" si="25"/>
        <v>0</v>
      </c>
      <c r="Y99" s="22"/>
      <c r="Z99" s="6">
        <f t="shared" si="26"/>
        <v>0</v>
      </c>
      <c r="AA99" s="22"/>
      <c r="AB99" s="6">
        <f t="shared" si="27"/>
        <v>0</v>
      </c>
      <c r="AC99" s="6">
        <f t="shared" si="28"/>
        <v>0</v>
      </c>
      <c r="AD99" s="6">
        <f t="shared" si="29"/>
        <v>0</v>
      </c>
      <c r="AE99" s="34">
        <f t="shared" si="30"/>
        <v>0</v>
      </c>
      <c r="AF99" s="34">
        <f t="shared" si="31"/>
        <v>0</v>
      </c>
    </row>
    <row r="100" spans="1:32" ht="18.600000000000001" thickBot="1" x14ac:dyDescent="0.35">
      <c r="A100" s="15" t="s">
        <v>99</v>
      </c>
      <c r="B100" s="42" t="s">
        <v>67</v>
      </c>
      <c r="C100" s="57">
        <v>146.6</v>
      </c>
      <c r="D100" s="59"/>
      <c r="E100" s="8"/>
      <c r="F100" s="6">
        <f t="shared" si="16"/>
        <v>0</v>
      </c>
      <c r="G100" s="8"/>
      <c r="H100" s="6">
        <f t="shared" si="17"/>
        <v>0</v>
      </c>
      <c r="I100" s="8"/>
      <c r="J100" s="69">
        <f t="shared" si="18"/>
        <v>0</v>
      </c>
      <c r="K100" s="8"/>
      <c r="L100" s="6">
        <f t="shared" si="19"/>
        <v>0</v>
      </c>
      <c r="M100" s="24"/>
      <c r="N100" s="6">
        <f t="shared" si="20"/>
        <v>0</v>
      </c>
      <c r="O100" s="22"/>
      <c r="P100" s="6">
        <f t="shared" si="21"/>
        <v>0</v>
      </c>
      <c r="Q100" s="22"/>
      <c r="R100" s="6">
        <f t="shared" si="22"/>
        <v>0</v>
      </c>
      <c r="S100" s="22"/>
      <c r="T100" s="6">
        <f t="shared" si="23"/>
        <v>0</v>
      </c>
      <c r="U100" s="21"/>
      <c r="V100" s="6">
        <f t="shared" si="24"/>
        <v>0</v>
      </c>
      <c r="W100" s="22"/>
      <c r="X100" s="6">
        <f t="shared" si="25"/>
        <v>0</v>
      </c>
      <c r="Y100" s="22"/>
      <c r="Z100" s="6">
        <f t="shared" si="26"/>
        <v>0</v>
      </c>
      <c r="AA100" s="22"/>
      <c r="AB100" s="6">
        <f t="shared" si="27"/>
        <v>0</v>
      </c>
      <c r="AC100" s="6">
        <f t="shared" si="28"/>
        <v>0</v>
      </c>
      <c r="AD100" s="6">
        <f t="shared" si="29"/>
        <v>0</v>
      </c>
      <c r="AE100" s="34">
        <f t="shared" si="30"/>
        <v>0</v>
      </c>
      <c r="AF100" s="34">
        <f t="shared" si="31"/>
        <v>0</v>
      </c>
    </row>
    <row r="101" spans="1:32" ht="18.600000000000001" thickBot="1" x14ac:dyDescent="0.35">
      <c r="A101" s="15" t="s">
        <v>100</v>
      </c>
      <c r="B101" s="42" t="s">
        <v>67</v>
      </c>
      <c r="C101" s="57">
        <v>183.25</v>
      </c>
      <c r="D101" s="59"/>
      <c r="E101" s="8"/>
      <c r="F101" s="6">
        <f t="shared" si="16"/>
        <v>0</v>
      </c>
      <c r="G101" s="8"/>
      <c r="H101" s="6">
        <f t="shared" si="17"/>
        <v>0</v>
      </c>
      <c r="I101" s="8"/>
      <c r="J101" s="69">
        <f t="shared" si="18"/>
        <v>0</v>
      </c>
      <c r="K101" s="8"/>
      <c r="L101" s="6">
        <f t="shared" si="19"/>
        <v>0</v>
      </c>
      <c r="M101" s="24"/>
      <c r="N101" s="6">
        <f t="shared" si="20"/>
        <v>0</v>
      </c>
      <c r="O101" s="22"/>
      <c r="P101" s="6">
        <f t="shared" si="21"/>
        <v>0</v>
      </c>
      <c r="Q101" s="22"/>
      <c r="R101" s="6">
        <f t="shared" si="22"/>
        <v>0</v>
      </c>
      <c r="S101" s="21">
        <v>120</v>
      </c>
      <c r="T101" s="6">
        <f t="shared" si="23"/>
        <v>0</v>
      </c>
      <c r="U101" s="21">
        <v>170</v>
      </c>
      <c r="V101" s="6">
        <f t="shared" si="24"/>
        <v>0</v>
      </c>
      <c r="W101" s="22"/>
      <c r="X101" s="6">
        <f t="shared" si="25"/>
        <v>0</v>
      </c>
      <c r="Y101" s="22"/>
      <c r="Z101" s="6">
        <f t="shared" si="26"/>
        <v>0</v>
      </c>
      <c r="AA101" s="22"/>
      <c r="AB101" s="6">
        <f t="shared" si="27"/>
        <v>0</v>
      </c>
      <c r="AC101" s="6">
        <f t="shared" si="28"/>
        <v>290</v>
      </c>
      <c r="AD101" s="6">
        <f t="shared" si="29"/>
        <v>290</v>
      </c>
      <c r="AE101" s="34">
        <f t="shared" si="30"/>
        <v>0</v>
      </c>
      <c r="AF101" s="34">
        <f t="shared" si="31"/>
        <v>0</v>
      </c>
    </row>
    <row r="102" spans="1:32" ht="18.600000000000001" thickBot="1" x14ac:dyDescent="0.35">
      <c r="A102" s="15" t="s">
        <v>101</v>
      </c>
      <c r="B102" s="42" t="s">
        <v>67</v>
      </c>
      <c r="C102" s="57">
        <v>96.63</v>
      </c>
      <c r="D102" s="59"/>
      <c r="E102" s="8"/>
      <c r="F102" s="6">
        <f t="shared" si="16"/>
        <v>0</v>
      </c>
      <c r="G102" s="8"/>
      <c r="H102" s="6">
        <f t="shared" si="17"/>
        <v>0</v>
      </c>
      <c r="I102" s="8"/>
      <c r="J102" s="69">
        <f t="shared" si="18"/>
        <v>0</v>
      </c>
      <c r="K102" s="8"/>
      <c r="L102" s="6">
        <f t="shared" si="19"/>
        <v>0</v>
      </c>
      <c r="M102" s="24"/>
      <c r="N102" s="6">
        <f t="shared" si="20"/>
        <v>0</v>
      </c>
      <c r="O102" s="22"/>
      <c r="P102" s="6">
        <f t="shared" si="21"/>
        <v>0</v>
      </c>
      <c r="Q102" s="22"/>
      <c r="R102" s="6">
        <f t="shared" si="22"/>
        <v>0</v>
      </c>
      <c r="S102" s="22"/>
      <c r="T102" s="6">
        <f t="shared" si="23"/>
        <v>0</v>
      </c>
      <c r="U102" s="21"/>
      <c r="V102" s="6">
        <f t="shared" si="24"/>
        <v>0</v>
      </c>
      <c r="W102" s="22"/>
      <c r="X102" s="6">
        <f t="shared" si="25"/>
        <v>0</v>
      </c>
      <c r="Y102" s="22"/>
      <c r="Z102" s="6">
        <f t="shared" si="26"/>
        <v>0</v>
      </c>
      <c r="AA102" s="22"/>
      <c r="AB102" s="6">
        <f t="shared" si="27"/>
        <v>0</v>
      </c>
      <c r="AC102" s="6">
        <f t="shared" si="28"/>
        <v>0</v>
      </c>
      <c r="AD102" s="6">
        <f t="shared" si="29"/>
        <v>0</v>
      </c>
      <c r="AE102" s="34">
        <f t="shared" si="30"/>
        <v>0</v>
      </c>
      <c r="AF102" s="34">
        <f t="shared" si="31"/>
        <v>0</v>
      </c>
    </row>
    <row r="103" spans="1:32" ht="18.600000000000001" thickBot="1" x14ac:dyDescent="0.35">
      <c r="A103" s="15" t="s">
        <v>102</v>
      </c>
      <c r="B103" s="42" t="s">
        <v>67</v>
      </c>
      <c r="C103" s="57">
        <v>123.28</v>
      </c>
      <c r="D103" s="59"/>
      <c r="E103" s="8"/>
      <c r="F103" s="6">
        <f t="shared" si="16"/>
        <v>0</v>
      </c>
      <c r="G103" s="8"/>
      <c r="H103" s="6">
        <f t="shared" si="17"/>
        <v>0</v>
      </c>
      <c r="I103" s="8"/>
      <c r="J103" s="69">
        <f t="shared" si="18"/>
        <v>0</v>
      </c>
      <c r="K103" s="8"/>
      <c r="L103" s="6">
        <f t="shared" si="19"/>
        <v>0</v>
      </c>
      <c r="M103" s="24"/>
      <c r="N103" s="6">
        <f t="shared" si="20"/>
        <v>0</v>
      </c>
      <c r="O103" s="22"/>
      <c r="P103" s="6">
        <f t="shared" si="21"/>
        <v>0</v>
      </c>
      <c r="Q103" s="22"/>
      <c r="R103" s="6">
        <f t="shared" si="22"/>
        <v>0</v>
      </c>
      <c r="S103" s="22"/>
      <c r="T103" s="6">
        <f t="shared" si="23"/>
        <v>0</v>
      </c>
      <c r="U103" s="21"/>
      <c r="V103" s="6">
        <f t="shared" si="24"/>
        <v>0</v>
      </c>
      <c r="W103" s="22"/>
      <c r="X103" s="6">
        <f t="shared" si="25"/>
        <v>0</v>
      </c>
      <c r="Y103" s="22"/>
      <c r="Z103" s="6">
        <f t="shared" si="26"/>
        <v>0</v>
      </c>
      <c r="AA103" s="22"/>
      <c r="AB103" s="6">
        <f t="shared" si="27"/>
        <v>0</v>
      </c>
      <c r="AC103" s="6">
        <f t="shared" si="28"/>
        <v>0</v>
      </c>
      <c r="AD103" s="6">
        <f t="shared" si="29"/>
        <v>0</v>
      </c>
      <c r="AE103" s="34">
        <f t="shared" si="30"/>
        <v>0</v>
      </c>
      <c r="AF103" s="34">
        <f t="shared" si="31"/>
        <v>0</v>
      </c>
    </row>
    <row r="104" spans="1:32" ht="18.600000000000001" thickBot="1" x14ac:dyDescent="0.35">
      <c r="A104" s="15" t="s">
        <v>103</v>
      </c>
      <c r="B104" s="42" t="s">
        <v>67</v>
      </c>
      <c r="C104" s="57">
        <v>80.349999999999994</v>
      </c>
      <c r="D104" s="59"/>
      <c r="E104" s="8"/>
      <c r="F104" s="6">
        <f t="shared" si="16"/>
        <v>0</v>
      </c>
      <c r="G104" s="8"/>
      <c r="H104" s="6">
        <f t="shared" si="17"/>
        <v>0</v>
      </c>
      <c r="I104" s="8"/>
      <c r="J104" s="69">
        <f t="shared" si="18"/>
        <v>0</v>
      </c>
      <c r="K104" s="8"/>
      <c r="L104" s="6">
        <f t="shared" si="19"/>
        <v>0</v>
      </c>
      <c r="M104" s="24"/>
      <c r="N104" s="6">
        <f t="shared" si="20"/>
        <v>0</v>
      </c>
      <c r="O104" s="22"/>
      <c r="P104" s="6">
        <f t="shared" si="21"/>
        <v>0</v>
      </c>
      <c r="Q104" s="22"/>
      <c r="R104" s="6">
        <f t="shared" si="22"/>
        <v>0</v>
      </c>
      <c r="S104" s="22"/>
      <c r="T104" s="6">
        <f t="shared" si="23"/>
        <v>0</v>
      </c>
      <c r="U104" s="21"/>
      <c r="V104" s="6">
        <f t="shared" si="24"/>
        <v>0</v>
      </c>
      <c r="W104" s="22"/>
      <c r="X104" s="6">
        <f t="shared" si="25"/>
        <v>0</v>
      </c>
      <c r="Y104" s="22"/>
      <c r="Z104" s="6">
        <f t="shared" si="26"/>
        <v>0</v>
      </c>
      <c r="AA104" s="22"/>
      <c r="AB104" s="6">
        <f t="shared" si="27"/>
        <v>0</v>
      </c>
      <c r="AC104" s="6">
        <f t="shared" si="28"/>
        <v>0</v>
      </c>
      <c r="AD104" s="6">
        <f t="shared" si="29"/>
        <v>0</v>
      </c>
      <c r="AE104" s="34">
        <f t="shared" si="30"/>
        <v>0</v>
      </c>
      <c r="AF104" s="34">
        <f t="shared" si="31"/>
        <v>0</v>
      </c>
    </row>
    <row r="105" spans="1:32" ht="18.600000000000001" thickBot="1" x14ac:dyDescent="0.35">
      <c r="A105" s="15" t="s">
        <v>104</v>
      </c>
      <c r="B105" s="42" t="s">
        <v>67</v>
      </c>
      <c r="C105" s="57">
        <v>13.33</v>
      </c>
      <c r="D105" s="59"/>
      <c r="E105" s="8"/>
      <c r="F105" s="6">
        <f t="shared" si="16"/>
        <v>0</v>
      </c>
      <c r="G105" s="8"/>
      <c r="H105" s="6">
        <f t="shared" si="17"/>
        <v>0</v>
      </c>
      <c r="I105" s="8"/>
      <c r="J105" s="69">
        <f t="shared" si="18"/>
        <v>0</v>
      </c>
      <c r="K105" s="8"/>
      <c r="L105" s="6">
        <f t="shared" si="19"/>
        <v>0</v>
      </c>
      <c r="M105" s="24"/>
      <c r="N105" s="6">
        <f t="shared" si="20"/>
        <v>0</v>
      </c>
      <c r="O105" s="22"/>
      <c r="P105" s="6">
        <f t="shared" si="21"/>
        <v>0</v>
      </c>
      <c r="Q105" s="22"/>
      <c r="R105" s="6">
        <f t="shared" si="22"/>
        <v>0</v>
      </c>
      <c r="S105" s="22"/>
      <c r="T105" s="6">
        <f t="shared" si="23"/>
        <v>0</v>
      </c>
      <c r="U105" s="21"/>
      <c r="V105" s="6">
        <f t="shared" si="24"/>
        <v>0</v>
      </c>
      <c r="W105" s="22"/>
      <c r="X105" s="6">
        <f t="shared" si="25"/>
        <v>0</v>
      </c>
      <c r="Y105" s="22"/>
      <c r="Z105" s="6">
        <f t="shared" si="26"/>
        <v>0</v>
      </c>
      <c r="AA105" s="22"/>
      <c r="AB105" s="6">
        <f t="shared" si="27"/>
        <v>0</v>
      </c>
      <c r="AC105" s="6">
        <f t="shared" si="28"/>
        <v>0</v>
      </c>
      <c r="AD105" s="6">
        <f t="shared" si="29"/>
        <v>0</v>
      </c>
      <c r="AE105" s="34">
        <f t="shared" si="30"/>
        <v>0</v>
      </c>
      <c r="AF105" s="34">
        <f t="shared" si="31"/>
        <v>0</v>
      </c>
    </row>
    <row r="106" spans="1:32" ht="18.600000000000001" thickBot="1" x14ac:dyDescent="0.35">
      <c r="A106" s="15" t="s">
        <v>105</v>
      </c>
      <c r="B106" s="42" t="s">
        <v>67</v>
      </c>
      <c r="C106" s="57">
        <v>122.25</v>
      </c>
      <c r="D106" s="59"/>
      <c r="E106" s="8"/>
      <c r="F106" s="6">
        <f t="shared" si="16"/>
        <v>0</v>
      </c>
      <c r="G106" s="8"/>
      <c r="H106" s="6">
        <f t="shared" si="17"/>
        <v>0</v>
      </c>
      <c r="I106" s="8"/>
      <c r="J106" s="69">
        <f t="shared" si="18"/>
        <v>0</v>
      </c>
      <c r="K106" s="8"/>
      <c r="L106" s="6">
        <f t="shared" si="19"/>
        <v>0</v>
      </c>
      <c r="M106" s="24"/>
      <c r="N106" s="6">
        <f t="shared" si="20"/>
        <v>0</v>
      </c>
      <c r="O106" s="22"/>
      <c r="P106" s="6">
        <f t="shared" si="21"/>
        <v>0</v>
      </c>
      <c r="Q106" s="22"/>
      <c r="R106" s="6">
        <f t="shared" si="22"/>
        <v>0</v>
      </c>
      <c r="S106" s="22"/>
      <c r="T106" s="6">
        <f t="shared" si="23"/>
        <v>0</v>
      </c>
      <c r="U106" s="21"/>
      <c r="V106" s="6">
        <f t="shared" si="24"/>
        <v>0</v>
      </c>
      <c r="W106" s="22"/>
      <c r="X106" s="6">
        <f t="shared" si="25"/>
        <v>0</v>
      </c>
      <c r="Y106" s="22"/>
      <c r="Z106" s="6">
        <f t="shared" si="26"/>
        <v>0</v>
      </c>
      <c r="AA106" s="22"/>
      <c r="AB106" s="6">
        <f t="shared" si="27"/>
        <v>0</v>
      </c>
      <c r="AC106" s="6">
        <f t="shared" si="28"/>
        <v>0</v>
      </c>
      <c r="AD106" s="6">
        <f t="shared" si="29"/>
        <v>0</v>
      </c>
      <c r="AE106" s="34">
        <f t="shared" si="30"/>
        <v>0</v>
      </c>
      <c r="AF106" s="34">
        <f t="shared" si="31"/>
        <v>0</v>
      </c>
    </row>
    <row r="107" spans="1:32" ht="18.600000000000001" thickBot="1" x14ac:dyDescent="0.35">
      <c r="A107" s="15" t="s">
        <v>106</v>
      </c>
      <c r="B107" s="42" t="s">
        <v>67</v>
      </c>
      <c r="C107" s="57">
        <v>152.81</v>
      </c>
      <c r="D107" s="59"/>
      <c r="E107" s="8"/>
      <c r="F107" s="6">
        <f t="shared" si="16"/>
        <v>0</v>
      </c>
      <c r="G107" s="8"/>
      <c r="H107" s="6">
        <f t="shared" si="17"/>
        <v>0</v>
      </c>
      <c r="I107" s="8"/>
      <c r="J107" s="69">
        <f t="shared" si="18"/>
        <v>0</v>
      </c>
      <c r="K107" s="8"/>
      <c r="L107" s="6">
        <f t="shared" si="19"/>
        <v>0</v>
      </c>
      <c r="M107" s="24"/>
      <c r="N107" s="6">
        <f t="shared" si="20"/>
        <v>0</v>
      </c>
      <c r="O107" s="22"/>
      <c r="P107" s="6">
        <f t="shared" si="21"/>
        <v>0</v>
      </c>
      <c r="Q107" s="22"/>
      <c r="R107" s="6">
        <f t="shared" si="22"/>
        <v>0</v>
      </c>
      <c r="S107" s="22"/>
      <c r="T107" s="6">
        <f t="shared" si="23"/>
        <v>0</v>
      </c>
      <c r="U107" s="21"/>
      <c r="V107" s="6">
        <f t="shared" si="24"/>
        <v>0</v>
      </c>
      <c r="W107" s="22"/>
      <c r="X107" s="6">
        <f t="shared" si="25"/>
        <v>0</v>
      </c>
      <c r="Y107" s="22"/>
      <c r="Z107" s="6">
        <f t="shared" si="26"/>
        <v>0</v>
      </c>
      <c r="AA107" s="22"/>
      <c r="AB107" s="6">
        <f t="shared" si="27"/>
        <v>0</v>
      </c>
      <c r="AC107" s="6">
        <f t="shared" si="28"/>
        <v>0</v>
      </c>
      <c r="AD107" s="6">
        <f t="shared" si="29"/>
        <v>0</v>
      </c>
      <c r="AE107" s="34">
        <f t="shared" si="30"/>
        <v>0</v>
      </c>
      <c r="AF107" s="34">
        <f t="shared" si="31"/>
        <v>0</v>
      </c>
    </row>
    <row r="108" spans="1:32" ht="18.600000000000001" thickBot="1" x14ac:dyDescent="0.35">
      <c r="A108" s="15" t="s">
        <v>107</v>
      </c>
      <c r="B108" s="42" t="s">
        <v>67</v>
      </c>
      <c r="C108" s="57">
        <v>58.3</v>
      </c>
      <c r="D108" s="59"/>
      <c r="E108" s="8"/>
      <c r="F108" s="6">
        <f t="shared" si="16"/>
        <v>0</v>
      </c>
      <c r="G108" s="8"/>
      <c r="H108" s="6">
        <f t="shared" si="17"/>
        <v>0</v>
      </c>
      <c r="I108" s="8"/>
      <c r="J108" s="69">
        <f t="shared" si="18"/>
        <v>0</v>
      </c>
      <c r="K108" s="8"/>
      <c r="L108" s="6">
        <f t="shared" si="19"/>
        <v>0</v>
      </c>
      <c r="M108" s="24"/>
      <c r="N108" s="6">
        <f t="shared" si="20"/>
        <v>0</v>
      </c>
      <c r="O108" s="22"/>
      <c r="P108" s="6">
        <f t="shared" si="21"/>
        <v>0</v>
      </c>
      <c r="Q108" s="22"/>
      <c r="R108" s="6">
        <f t="shared" si="22"/>
        <v>0</v>
      </c>
      <c r="S108" s="22"/>
      <c r="T108" s="6">
        <f t="shared" si="23"/>
        <v>0</v>
      </c>
      <c r="U108" s="21"/>
      <c r="V108" s="6">
        <f t="shared" si="24"/>
        <v>0</v>
      </c>
      <c r="W108" s="22"/>
      <c r="X108" s="6">
        <f t="shared" si="25"/>
        <v>0</v>
      </c>
      <c r="Y108" s="22"/>
      <c r="Z108" s="6">
        <f t="shared" si="26"/>
        <v>0</v>
      </c>
      <c r="AA108" s="22"/>
      <c r="AB108" s="6">
        <f t="shared" si="27"/>
        <v>0</v>
      </c>
      <c r="AC108" s="6">
        <f t="shared" si="28"/>
        <v>0</v>
      </c>
      <c r="AD108" s="6">
        <f t="shared" si="29"/>
        <v>0</v>
      </c>
      <c r="AE108" s="34">
        <f t="shared" si="30"/>
        <v>0</v>
      </c>
      <c r="AF108" s="34">
        <f t="shared" si="31"/>
        <v>0</v>
      </c>
    </row>
    <row r="109" spans="1:32" ht="18.600000000000001" thickBot="1" x14ac:dyDescent="0.35">
      <c r="A109" s="15" t="s">
        <v>108</v>
      </c>
      <c r="B109" s="42" t="s">
        <v>67</v>
      </c>
      <c r="C109" s="57">
        <v>39.979999999999997</v>
      </c>
      <c r="D109" s="59"/>
      <c r="E109" s="8"/>
      <c r="F109" s="6">
        <f t="shared" si="16"/>
        <v>0</v>
      </c>
      <c r="G109" s="8"/>
      <c r="H109" s="6">
        <f t="shared" si="17"/>
        <v>0</v>
      </c>
      <c r="I109" s="8"/>
      <c r="J109" s="69">
        <f t="shared" si="18"/>
        <v>0</v>
      </c>
      <c r="K109" s="8"/>
      <c r="L109" s="6">
        <f t="shared" si="19"/>
        <v>0</v>
      </c>
      <c r="M109" s="24"/>
      <c r="N109" s="6">
        <f t="shared" si="20"/>
        <v>0</v>
      </c>
      <c r="O109" s="22"/>
      <c r="P109" s="6">
        <f t="shared" si="21"/>
        <v>0</v>
      </c>
      <c r="Q109" s="22"/>
      <c r="R109" s="6">
        <f t="shared" si="22"/>
        <v>0</v>
      </c>
      <c r="S109" s="22"/>
      <c r="T109" s="6">
        <f t="shared" si="23"/>
        <v>0</v>
      </c>
      <c r="U109" s="21"/>
      <c r="V109" s="6">
        <f t="shared" si="24"/>
        <v>0</v>
      </c>
      <c r="W109" s="22"/>
      <c r="X109" s="6">
        <f t="shared" si="25"/>
        <v>0</v>
      </c>
      <c r="Y109" s="22"/>
      <c r="Z109" s="6">
        <f t="shared" si="26"/>
        <v>0</v>
      </c>
      <c r="AA109" s="22"/>
      <c r="AB109" s="6">
        <f t="shared" si="27"/>
        <v>0</v>
      </c>
      <c r="AC109" s="6">
        <f t="shared" si="28"/>
        <v>0</v>
      </c>
      <c r="AD109" s="6">
        <f t="shared" si="29"/>
        <v>0</v>
      </c>
      <c r="AE109" s="34">
        <f t="shared" si="30"/>
        <v>0</v>
      </c>
      <c r="AF109" s="34">
        <f t="shared" si="31"/>
        <v>0</v>
      </c>
    </row>
    <row r="110" spans="1:32" ht="18" thickBot="1" x14ac:dyDescent="0.35">
      <c r="A110" s="15" t="s">
        <v>109</v>
      </c>
      <c r="B110" s="40" t="s">
        <v>0</v>
      </c>
      <c r="C110" s="57">
        <v>9.16</v>
      </c>
      <c r="D110" s="59"/>
      <c r="E110" s="8"/>
      <c r="F110" s="6">
        <f t="shared" si="16"/>
        <v>0</v>
      </c>
      <c r="G110" s="8"/>
      <c r="H110" s="6">
        <f t="shared" si="17"/>
        <v>0</v>
      </c>
      <c r="I110" s="8"/>
      <c r="J110" s="69">
        <f t="shared" si="18"/>
        <v>0</v>
      </c>
      <c r="K110" s="8"/>
      <c r="L110" s="6">
        <f t="shared" si="19"/>
        <v>0</v>
      </c>
      <c r="M110" s="24"/>
      <c r="N110" s="6">
        <f t="shared" si="20"/>
        <v>0</v>
      </c>
      <c r="O110" s="22"/>
      <c r="P110" s="6">
        <f t="shared" si="21"/>
        <v>0</v>
      </c>
      <c r="Q110" s="22"/>
      <c r="R110" s="6">
        <f t="shared" si="22"/>
        <v>0</v>
      </c>
      <c r="S110" s="22"/>
      <c r="T110" s="6">
        <f t="shared" si="23"/>
        <v>0</v>
      </c>
      <c r="U110" s="21"/>
      <c r="V110" s="6">
        <f t="shared" si="24"/>
        <v>0</v>
      </c>
      <c r="W110" s="22"/>
      <c r="X110" s="6">
        <f t="shared" si="25"/>
        <v>0</v>
      </c>
      <c r="Y110" s="22"/>
      <c r="Z110" s="6">
        <f t="shared" si="26"/>
        <v>0</v>
      </c>
      <c r="AA110" s="22"/>
      <c r="AB110" s="6">
        <f t="shared" si="27"/>
        <v>0</v>
      </c>
      <c r="AC110" s="6">
        <f t="shared" si="28"/>
        <v>0</v>
      </c>
      <c r="AD110" s="6">
        <f t="shared" si="29"/>
        <v>0</v>
      </c>
      <c r="AE110" s="34">
        <f t="shared" si="30"/>
        <v>0</v>
      </c>
      <c r="AF110" s="34">
        <f t="shared" si="31"/>
        <v>0</v>
      </c>
    </row>
    <row r="111" spans="1:32" ht="18" thickBot="1" x14ac:dyDescent="0.35">
      <c r="A111" s="15" t="s">
        <v>110</v>
      </c>
      <c r="B111" s="39" t="s">
        <v>48</v>
      </c>
      <c r="C111" s="57">
        <v>49.98</v>
      </c>
      <c r="D111" s="59"/>
      <c r="E111" s="8"/>
      <c r="F111" s="6">
        <f t="shared" si="16"/>
        <v>0</v>
      </c>
      <c r="G111" s="8"/>
      <c r="H111" s="6">
        <f t="shared" si="17"/>
        <v>0</v>
      </c>
      <c r="I111" s="8"/>
      <c r="J111" s="69">
        <f t="shared" si="18"/>
        <v>0</v>
      </c>
      <c r="K111" s="8"/>
      <c r="L111" s="6">
        <f t="shared" si="19"/>
        <v>0</v>
      </c>
      <c r="M111" s="24"/>
      <c r="N111" s="6">
        <f t="shared" si="20"/>
        <v>0</v>
      </c>
      <c r="O111" s="22"/>
      <c r="P111" s="6">
        <f t="shared" si="21"/>
        <v>0</v>
      </c>
      <c r="Q111" s="22"/>
      <c r="R111" s="6">
        <f t="shared" si="22"/>
        <v>0</v>
      </c>
      <c r="S111" s="22"/>
      <c r="T111" s="6">
        <f t="shared" si="23"/>
        <v>0</v>
      </c>
      <c r="U111" s="21"/>
      <c r="V111" s="6">
        <f t="shared" si="24"/>
        <v>0</v>
      </c>
      <c r="W111" s="22"/>
      <c r="X111" s="6">
        <f t="shared" si="25"/>
        <v>0</v>
      </c>
      <c r="Y111" s="22"/>
      <c r="Z111" s="6">
        <f t="shared" si="26"/>
        <v>0</v>
      </c>
      <c r="AA111" s="22"/>
      <c r="AB111" s="6">
        <f t="shared" si="27"/>
        <v>0</v>
      </c>
      <c r="AC111" s="6">
        <f t="shared" si="28"/>
        <v>0</v>
      </c>
      <c r="AD111" s="6">
        <f t="shared" si="29"/>
        <v>0</v>
      </c>
      <c r="AE111" s="34">
        <f t="shared" si="30"/>
        <v>0</v>
      </c>
      <c r="AF111" s="34">
        <f t="shared" si="31"/>
        <v>0</v>
      </c>
    </row>
    <row r="112" spans="1:32" ht="18" thickBot="1" x14ac:dyDescent="0.35">
      <c r="A112" s="15" t="s">
        <v>111</v>
      </c>
      <c r="B112" s="39" t="s">
        <v>48</v>
      </c>
      <c r="C112" s="57">
        <v>199.91</v>
      </c>
      <c r="D112" s="59"/>
      <c r="E112" s="8"/>
      <c r="F112" s="6">
        <f t="shared" si="16"/>
        <v>0</v>
      </c>
      <c r="G112" s="8"/>
      <c r="H112" s="6">
        <f t="shared" si="17"/>
        <v>0</v>
      </c>
      <c r="I112" s="8"/>
      <c r="J112" s="69">
        <f t="shared" si="18"/>
        <v>0</v>
      </c>
      <c r="K112" s="8"/>
      <c r="L112" s="6">
        <f t="shared" si="19"/>
        <v>0</v>
      </c>
      <c r="M112" s="24"/>
      <c r="N112" s="6">
        <f t="shared" si="20"/>
        <v>0</v>
      </c>
      <c r="O112" s="22"/>
      <c r="P112" s="6">
        <f t="shared" si="21"/>
        <v>0</v>
      </c>
      <c r="Q112" s="22"/>
      <c r="R112" s="6">
        <f t="shared" si="22"/>
        <v>0</v>
      </c>
      <c r="S112" s="22"/>
      <c r="T112" s="6">
        <f t="shared" si="23"/>
        <v>0</v>
      </c>
      <c r="U112" s="21"/>
      <c r="V112" s="6">
        <f t="shared" si="24"/>
        <v>0</v>
      </c>
      <c r="W112" s="22"/>
      <c r="X112" s="6">
        <f t="shared" si="25"/>
        <v>0</v>
      </c>
      <c r="Y112" s="22"/>
      <c r="Z112" s="6">
        <f t="shared" si="26"/>
        <v>0</v>
      </c>
      <c r="AA112" s="22"/>
      <c r="AB112" s="6">
        <f t="shared" si="27"/>
        <v>0</v>
      </c>
      <c r="AC112" s="6">
        <f t="shared" si="28"/>
        <v>0</v>
      </c>
      <c r="AD112" s="6">
        <f t="shared" si="29"/>
        <v>0</v>
      </c>
      <c r="AE112" s="34">
        <f t="shared" si="30"/>
        <v>0</v>
      </c>
      <c r="AF112" s="34">
        <f t="shared" si="31"/>
        <v>0</v>
      </c>
    </row>
    <row r="113" spans="1:32" ht="18" thickBot="1" x14ac:dyDescent="0.35">
      <c r="A113" s="15" t="s">
        <v>112</v>
      </c>
      <c r="B113" s="39" t="s">
        <v>48</v>
      </c>
      <c r="C113" s="57">
        <v>58.3</v>
      </c>
      <c r="D113" s="59"/>
      <c r="E113" s="8"/>
      <c r="F113" s="6">
        <f t="shared" si="16"/>
        <v>0</v>
      </c>
      <c r="G113" s="8"/>
      <c r="H113" s="6">
        <f t="shared" si="17"/>
        <v>0</v>
      </c>
      <c r="I113" s="8"/>
      <c r="J113" s="69">
        <f t="shared" si="18"/>
        <v>0</v>
      </c>
      <c r="K113" s="8"/>
      <c r="L113" s="6">
        <f t="shared" si="19"/>
        <v>0</v>
      </c>
      <c r="M113" s="24"/>
      <c r="N113" s="6">
        <f t="shared" si="20"/>
        <v>0</v>
      </c>
      <c r="O113" s="22"/>
      <c r="P113" s="6">
        <f t="shared" si="21"/>
        <v>0</v>
      </c>
      <c r="Q113" s="22"/>
      <c r="R113" s="6">
        <f t="shared" si="22"/>
        <v>0</v>
      </c>
      <c r="S113" s="22"/>
      <c r="T113" s="6">
        <f t="shared" si="23"/>
        <v>0</v>
      </c>
      <c r="U113" s="21"/>
      <c r="V113" s="6">
        <f t="shared" si="24"/>
        <v>0</v>
      </c>
      <c r="W113" s="22"/>
      <c r="X113" s="6">
        <f t="shared" si="25"/>
        <v>0</v>
      </c>
      <c r="Y113" s="22"/>
      <c r="Z113" s="6">
        <f t="shared" si="26"/>
        <v>0</v>
      </c>
      <c r="AA113" s="22"/>
      <c r="AB113" s="6">
        <f t="shared" si="27"/>
        <v>0</v>
      </c>
      <c r="AC113" s="6">
        <f t="shared" si="28"/>
        <v>0</v>
      </c>
      <c r="AD113" s="6">
        <f t="shared" si="29"/>
        <v>0</v>
      </c>
      <c r="AE113" s="34">
        <f t="shared" si="30"/>
        <v>0</v>
      </c>
      <c r="AF113" s="34">
        <f t="shared" si="31"/>
        <v>0</v>
      </c>
    </row>
    <row r="114" spans="1:32" ht="18" thickBot="1" x14ac:dyDescent="0.35">
      <c r="A114" s="15" t="s">
        <v>113</v>
      </c>
      <c r="B114" s="39" t="s">
        <v>48</v>
      </c>
      <c r="C114" s="57">
        <v>216.57</v>
      </c>
      <c r="D114" s="59"/>
      <c r="E114" s="8"/>
      <c r="F114" s="6">
        <f t="shared" si="16"/>
        <v>0</v>
      </c>
      <c r="G114" s="8"/>
      <c r="H114" s="6">
        <f t="shared" si="17"/>
        <v>0</v>
      </c>
      <c r="I114" s="8"/>
      <c r="J114" s="69">
        <f t="shared" si="18"/>
        <v>0</v>
      </c>
      <c r="K114" s="8"/>
      <c r="L114" s="6">
        <f t="shared" si="19"/>
        <v>0</v>
      </c>
      <c r="M114" s="24"/>
      <c r="N114" s="6">
        <f t="shared" si="20"/>
        <v>0</v>
      </c>
      <c r="O114" s="22"/>
      <c r="P114" s="6">
        <f t="shared" si="21"/>
        <v>0</v>
      </c>
      <c r="Q114" s="22"/>
      <c r="R114" s="6">
        <f t="shared" si="22"/>
        <v>0</v>
      </c>
      <c r="S114" s="22"/>
      <c r="T114" s="6">
        <f t="shared" si="23"/>
        <v>0</v>
      </c>
      <c r="U114" s="21"/>
      <c r="V114" s="6">
        <f t="shared" si="24"/>
        <v>0</v>
      </c>
      <c r="W114" s="22"/>
      <c r="X114" s="6">
        <f t="shared" si="25"/>
        <v>0</v>
      </c>
      <c r="Y114" s="22"/>
      <c r="Z114" s="6">
        <f t="shared" si="26"/>
        <v>0</v>
      </c>
      <c r="AA114" s="22"/>
      <c r="AB114" s="6">
        <f t="shared" si="27"/>
        <v>0</v>
      </c>
      <c r="AC114" s="6">
        <f t="shared" si="28"/>
        <v>0</v>
      </c>
      <c r="AD114" s="6">
        <f t="shared" si="29"/>
        <v>0</v>
      </c>
      <c r="AE114" s="34">
        <f t="shared" si="30"/>
        <v>0</v>
      </c>
      <c r="AF114" s="34">
        <f t="shared" si="31"/>
        <v>0</v>
      </c>
    </row>
    <row r="115" spans="1:32" ht="18" thickBot="1" x14ac:dyDescent="0.35">
      <c r="A115" s="15" t="s">
        <v>114</v>
      </c>
      <c r="B115" s="39" t="s">
        <v>48</v>
      </c>
      <c r="C115" s="57">
        <v>101.86</v>
      </c>
      <c r="D115" s="59"/>
      <c r="E115" s="8"/>
      <c r="F115" s="6">
        <f t="shared" si="16"/>
        <v>0</v>
      </c>
      <c r="G115" s="8"/>
      <c r="H115" s="6">
        <f t="shared" si="17"/>
        <v>0</v>
      </c>
      <c r="I115" s="8"/>
      <c r="J115" s="69">
        <f t="shared" si="18"/>
        <v>0</v>
      </c>
      <c r="K115" s="8"/>
      <c r="L115" s="6">
        <f t="shared" si="19"/>
        <v>0</v>
      </c>
      <c r="M115" s="24"/>
      <c r="N115" s="6">
        <f t="shared" si="20"/>
        <v>0</v>
      </c>
      <c r="O115" s="22"/>
      <c r="P115" s="6">
        <f t="shared" si="21"/>
        <v>0</v>
      </c>
      <c r="Q115" s="22"/>
      <c r="R115" s="6">
        <f t="shared" si="22"/>
        <v>0</v>
      </c>
      <c r="S115" s="22"/>
      <c r="T115" s="6">
        <f t="shared" si="23"/>
        <v>0</v>
      </c>
      <c r="U115" s="21"/>
      <c r="V115" s="6">
        <f t="shared" si="24"/>
        <v>0</v>
      </c>
      <c r="W115" s="22"/>
      <c r="X115" s="6">
        <f t="shared" si="25"/>
        <v>0</v>
      </c>
      <c r="Y115" s="22"/>
      <c r="Z115" s="6">
        <f t="shared" si="26"/>
        <v>0</v>
      </c>
      <c r="AA115" s="22"/>
      <c r="AB115" s="6">
        <f t="shared" si="27"/>
        <v>0</v>
      </c>
      <c r="AC115" s="6">
        <f t="shared" si="28"/>
        <v>0</v>
      </c>
      <c r="AD115" s="6">
        <f t="shared" si="29"/>
        <v>0</v>
      </c>
      <c r="AE115" s="34">
        <f t="shared" si="30"/>
        <v>0</v>
      </c>
      <c r="AF115" s="34">
        <f t="shared" si="31"/>
        <v>0</v>
      </c>
    </row>
    <row r="116" spans="1:32" ht="18" thickBot="1" x14ac:dyDescent="0.35">
      <c r="A116" s="15" t="s">
        <v>115</v>
      </c>
      <c r="B116" s="40" t="s">
        <v>0</v>
      </c>
      <c r="C116" s="57">
        <v>41.65</v>
      </c>
      <c r="D116" s="59"/>
      <c r="E116" s="8"/>
      <c r="F116" s="6">
        <f t="shared" si="16"/>
        <v>0</v>
      </c>
      <c r="G116" s="8"/>
      <c r="H116" s="6">
        <f t="shared" si="17"/>
        <v>0</v>
      </c>
      <c r="I116" s="8"/>
      <c r="J116" s="69">
        <f t="shared" si="18"/>
        <v>0</v>
      </c>
      <c r="K116" s="8"/>
      <c r="L116" s="6">
        <f t="shared" si="19"/>
        <v>0</v>
      </c>
      <c r="M116" s="24"/>
      <c r="N116" s="6">
        <f t="shared" si="20"/>
        <v>0</v>
      </c>
      <c r="O116" s="22"/>
      <c r="P116" s="6">
        <f t="shared" si="21"/>
        <v>0</v>
      </c>
      <c r="Q116" s="22"/>
      <c r="R116" s="6">
        <f t="shared" si="22"/>
        <v>0</v>
      </c>
      <c r="S116" s="22"/>
      <c r="T116" s="6">
        <f t="shared" si="23"/>
        <v>0</v>
      </c>
      <c r="U116" s="21"/>
      <c r="V116" s="6">
        <f t="shared" si="24"/>
        <v>0</v>
      </c>
      <c r="W116" s="22"/>
      <c r="X116" s="6">
        <f t="shared" si="25"/>
        <v>0</v>
      </c>
      <c r="Y116" s="22"/>
      <c r="Z116" s="6">
        <f t="shared" si="26"/>
        <v>0</v>
      </c>
      <c r="AA116" s="22"/>
      <c r="AB116" s="6">
        <f t="shared" si="27"/>
        <v>0</v>
      </c>
      <c r="AC116" s="6">
        <f t="shared" si="28"/>
        <v>0</v>
      </c>
      <c r="AD116" s="6">
        <f t="shared" si="29"/>
        <v>0</v>
      </c>
      <c r="AE116" s="34">
        <f t="shared" si="30"/>
        <v>0</v>
      </c>
      <c r="AF116" s="34">
        <f t="shared" si="31"/>
        <v>0</v>
      </c>
    </row>
    <row r="117" spans="1:32" ht="18" thickBot="1" x14ac:dyDescent="0.35">
      <c r="A117" s="15" t="s">
        <v>116</v>
      </c>
      <c r="B117" s="40" t="s">
        <v>0</v>
      </c>
      <c r="C117" s="57">
        <v>29.99</v>
      </c>
      <c r="D117" s="59"/>
      <c r="E117" s="8"/>
      <c r="F117" s="6">
        <f t="shared" si="16"/>
        <v>0</v>
      </c>
      <c r="G117" s="8"/>
      <c r="H117" s="6">
        <f t="shared" si="17"/>
        <v>0</v>
      </c>
      <c r="I117" s="8"/>
      <c r="J117" s="69">
        <f t="shared" si="18"/>
        <v>0</v>
      </c>
      <c r="K117" s="8"/>
      <c r="L117" s="6">
        <f t="shared" si="19"/>
        <v>0</v>
      </c>
      <c r="M117" s="24"/>
      <c r="N117" s="6">
        <f t="shared" si="20"/>
        <v>0</v>
      </c>
      <c r="O117" s="22"/>
      <c r="P117" s="6">
        <f t="shared" si="21"/>
        <v>0</v>
      </c>
      <c r="Q117" s="22"/>
      <c r="R117" s="6">
        <f t="shared" si="22"/>
        <v>0</v>
      </c>
      <c r="S117" s="22"/>
      <c r="T117" s="6">
        <f t="shared" si="23"/>
        <v>0</v>
      </c>
      <c r="U117" s="21"/>
      <c r="V117" s="6">
        <f t="shared" si="24"/>
        <v>0</v>
      </c>
      <c r="W117" s="22"/>
      <c r="X117" s="6">
        <f t="shared" si="25"/>
        <v>0</v>
      </c>
      <c r="Y117" s="22"/>
      <c r="Z117" s="6">
        <f t="shared" si="26"/>
        <v>0</v>
      </c>
      <c r="AA117" s="22"/>
      <c r="AB117" s="6">
        <f t="shared" si="27"/>
        <v>0</v>
      </c>
      <c r="AC117" s="6">
        <f t="shared" si="28"/>
        <v>0</v>
      </c>
      <c r="AD117" s="6">
        <f t="shared" si="29"/>
        <v>0</v>
      </c>
      <c r="AE117" s="34">
        <f t="shared" si="30"/>
        <v>0</v>
      </c>
      <c r="AF117" s="34">
        <f t="shared" si="31"/>
        <v>0</v>
      </c>
    </row>
    <row r="118" spans="1:32" ht="18.600000000000001" thickBot="1" x14ac:dyDescent="0.35">
      <c r="A118" s="15" t="s">
        <v>117</v>
      </c>
      <c r="B118" s="42" t="s">
        <v>67</v>
      </c>
      <c r="C118" s="57">
        <v>83.29</v>
      </c>
      <c r="D118" s="59"/>
      <c r="E118" s="8"/>
      <c r="F118" s="6">
        <f t="shared" si="16"/>
        <v>0</v>
      </c>
      <c r="G118" s="8"/>
      <c r="H118" s="6">
        <f t="shared" si="17"/>
        <v>0</v>
      </c>
      <c r="I118" s="8"/>
      <c r="J118" s="69">
        <f t="shared" si="18"/>
        <v>0</v>
      </c>
      <c r="K118" s="8"/>
      <c r="L118" s="6">
        <f t="shared" si="19"/>
        <v>0</v>
      </c>
      <c r="M118" s="24"/>
      <c r="N118" s="6">
        <f t="shared" si="20"/>
        <v>0</v>
      </c>
      <c r="O118" s="22"/>
      <c r="P118" s="6">
        <f t="shared" si="21"/>
        <v>0</v>
      </c>
      <c r="Q118" s="22"/>
      <c r="R118" s="6">
        <f t="shared" si="22"/>
        <v>0</v>
      </c>
      <c r="S118" s="22"/>
      <c r="T118" s="6">
        <f t="shared" si="23"/>
        <v>0</v>
      </c>
      <c r="U118" s="21"/>
      <c r="V118" s="6">
        <f t="shared" si="24"/>
        <v>0</v>
      </c>
      <c r="W118" s="22"/>
      <c r="X118" s="6">
        <f t="shared" si="25"/>
        <v>0</v>
      </c>
      <c r="Y118" s="22"/>
      <c r="Z118" s="6">
        <f t="shared" si="26"/>
        <v>0</v>
      </c>
      <c r="AA118" s="22"/>
      <c r="AB118" s="6">
        <f t="shared" si="27"/>
        <v>0</v>
      </c>
      <c r="AC118" s="6">
        <f t="shared" si="28"/>
        <v>0</v>
      </c>
      <c r="AD118" s="6">
        <f t="shared" si="29"/>
        <v>0</v>
      </c>
      <c r="AE118" s="34">
        <f t="shared" si="30"/>
        <v>0</v>
      </c>
      <c r="AF118" s="34">
        <f t="shared" si="31"/>
        <v>0</v>
      </c>
    </row>
    <row r="119" spans="1:32" ht="18.600000000000001" thickBot="1" x14ac:dyDescent="0.35">
      <c r="A119" s="15" t="s">
        <v>118</v>
      </c>
      <c r="B119" s="42" t="s">
        <v>67</v>
      </c>
      <c r="C119" s="57">
        <v>99.96</v>
      </c>
      <c r="D119" s="59"/>
      <c r="E119" s="8"/>
      <c r="F119" s="6">
        <f t="shared" si="16"/>
        <v>0</v>
      </c>
      <c r="G119" s="8"/>
      <c r="H119" s="6">
        <f t="shared" si="17"/>
        <v>0</v>
      </c>
      <c r="I119" s="8"/>
      <c r="J119" s="69">
        <f t="shared" si="18"/>
        <v>0</v>
      </c>
      <c r="K119" s="8"/>
      <c r="L119" s="6">
        <f t="shared" si="19"/>
        <v>0</v>
      </c>
      <c r="M119" s="24"/>
      <c r="N119" s="6">
        <f t="shared" si="20"/>
        <v>0</v>
      </c>
      <c r="O119" s="22"/>
      <c r="P119" s="6">
        <f t="shared" si="21"/>
        <v>0</v>
      </c>
      <c r="Q119" s="22"/>
      <c r="R119" s="6">
        <f t="shared" si="22"/>
        <v>0</v>
      </c>
      <c r="S119" s="22"/>
      <c r="T119" s="6">
        <f t="shared" si="23"/>
        <v>0</v>
      </c>
      <c r="U119" s="21"/>
      <c r="V119" s="6">
        <f t="shared" si="24"/>
        <v>0</v>
      </c>
      <c r="W119" s="22"/>
      <c r="X119" s="6">
        <f t="shared" si="25"/>
        <v>0</v>
      </c>
      <c r="Y119" s="22"/>
      <c r="Z119" s="6">
        <f t="shared" si="26"/>
        <v>0</v>
      </c>
      <c r="AA119" s="22"/>
      <c r="AB119" s="6">
        <f t="shared" si="27"/>
        <v>0</v>
      </c>
      <c r="AC119" s="6">
        <f t="shared" si="28"/>
        <v>0</v>
      </c>
      <c r="AD119" s="6">
        <f t="shared" si="29"/>
        <v>0</v>
      </c>
      <c r="AE119" s="34">
        <f t="shared" si="30"/>
        <v>0</v>
      </c>
      <c r="AF119" s="34">
        <f t="shared" si="31"/>
        <v>0</v>
      </c>
    </row>
    <row r="120" spans="1:32" ht="18.600000000000001" thickBot="1" x14ac:dyDescent="0.35">
      <c r="A120" s="15" t="s">
        <v>119</v>
      </c>
      <c r="B120" s="42" t="s">
        <v>67</v>
      </c>
      <c r="C120" s="57">
        <v>124.94</v>
      </c>
      <c r="D120" s="59"/>
      <c r="E120" s="8"/>
      <c r="F120" s="6">
        <f t="shared" si="16"/>
        <v>0</v>
      </c>
      <c r="G120" s="8"/>
      <c r="H120" s="6">
        <f t="shared" si="17"/>
        <v>0</v>
      </c>
      <c r="I120" s="8"/>
      <c r="J120" s="69">
        <f t="shared" si="18"/>
        <v>0</v>
      </c>
      <c r="K120" s="8"/>
      <c r="L120" s="6">
        <f t="shared" si="19"/>
        <v>0</v>
      </c>
      <c r="M120" s="24"/>
      <c r="N120" s="6">
        <f t="shared" si="20"/>
        <v>0</v>
      </c>
      <c r="O120" s="22"/>
      <c r="P120" s="6">
        <f t="shared" si="21"/>
        <v>0</v>
      </c>
      <c r="Q120" s="22"/>
      <c r="R120" s="6">
        <f t="shared" si="22"/>
        <v>0</v>
      </c>
      <c r="S120" s="22"/>
      <c r="T120" s="6">
        <f t="shared" si="23"/>
        <v>0</v>
      </c>
      <c r="U120" s="21"/>
      <c r="V120" s="6">
        <f t="shared" si="24"/>
        <v>0</v>
      </c>
      <c r="W120" s="22"/>
      <c r="X120" s="6">
        <f t="shared" si="25"/>
        <v>0</v>
      </c>
      <c r="Y120" s="22"/>
      <c r="Z120" s="6">
        <f t="shared" si="26"/>
        <v>0</v>
      </c>
      <c r="AA120" s="22"/>
      <c r="AB120" s="6">
        <f t="shared" si="27"/>
        <v>0</v>
      </c>
      <c r="AC120" s="6">
        <f t="shared" si="28"/>
        <v>0</v>
      </c>
      <c r="AD120" s="6">
        <f t="shared" si="29"/>
        <v>0</v>
      </c>
      <c r="AE120" s="34">
        <f t="shared" si="30"/>
        <v>0</v>
      </c>
      <c r="AF120" s="34">
        <f t="shared" si="31"/>
        <v>0</v>
      </c>
    </row>
    <row r="121" spans="1:32" ht="18" thickBot="1" x14ac:dyDescent="0.35">
      <c r="A121" s="15" t="s">
        <v>120</v>
      </c>
      <c r="B121" s="40" t="s">
        <v>0</v>
      </c>
      <c r="C121" s="57">
        <v>116.61</v>
      </c>
      <c r="D121" s="59"/>
      <c r="E121" s="8"/>
      <c r="F121" s="6">
        <f t="shared" si="16"/>
        <v>0</v>
      </c>
      <c r="G121" s="8"/>
      <c r="H121" s="6">
        <f t="shared" si="17"/>
        <v>0</v>
      </c>
      <c r="I121" s="8"/>
      <c r="J121" s="69">
        <f t="shared" si="18"/>
        <v>0</v>
      </c>
      <c r="K121" s="8"/>
      <c r="L121" s="6">
        <f t="shared" si="19"/>
        <v>0</v>
      </c>
      <c r="M121" s="24"/>
      <c r="N121" s="6">
        <f t="shared" si="20"/>
        <v>0</v>
      </c>
      <c r="O121" s="22"/>
      <c r="P121" s="6">
        <f t="shared" si="21"/>
        <v>0</v>
      </c>
      <c r="Q121" s="22"/>
      <c r="R121" s="6">
        <f t="shared" si="22"/>
        <v>0</v>
      </c>
      <c r="S121" s="22"/>
      <c r="T121" s="6">
        <f t="shared" si="23"/>
        <v>0</v>
      </c>
      <c r="U121" s="21"/>
      <c r="V121" s="6">
        <f t="shared" si="24"/>
        <v>0</v>
      </c>
      <c r="W121" s="22"/>
      <c r="X121" s="6">
        <f t="shared" si="25"/>
        <v>0</v>
      </c>
      <c r="Y121" s="22"/>
      <c r="Z121" s="6">
        <f t="shared" si="26"/>
        <v>0</v>
      </c>
      <c r="AA121" s="22"/>
      <c r="AB121" s="6">
        <f t="shared" si="27"/>
        <v>0</v>
      </c>
      <c r="AC121" s="6">
        <f t="shared" si="28"/>
        <v>0</v>
      </c>
      <c r="AD121" s="6">
        <f t="shared" si="29"/>
        <v>0</v>
      </c>
      <c r="AE121" s="34">
        <f t="shared" si="30"/>
        <v>0</v>
      </c>
      <c r="AF121" s="34">
        <f t="shared" si="31"/>
        <v>0</v>
      </c>
    </row>
    <row r="122" spans="1:32" ht="18" thickBot="1" x14ac:dyDescent="0.35">
      <c r="A122" s="15" t="s">
        <v>121</v>
      </c>
      <c r="B122" s="40" t="s">
        <v>0</v>
      </c>
      <c r="C122" s="57">
        <v>83.29</v>
      </c>
      <c r="D122" s="59"/>
      <c r="E122" s="8"/>
      <c r="F122" s="6">
        <f t="shared" si="16"/>
        <v>0</v>
      </c>
      <c r="G122" s="8"/>
      <c r="H122" s="6">
        <f t="shared" si="17"/>
        <v>0</v>
      </c>
      <c r="I122" s="8"/>
      <c r="J122" s="69">
        <f t="shared" si="18"/>
        <v>0</v>
      </c>
      <c r="K122" s="8"/>
      <c r="L122" s="6">
        <f t="shared" si="19"/>
        <v>0</v>
      </c>
      <c r="M122" s="24"/>
      <c r="N122" s="6">
        <f t="shared" si="20"/>
        <v>0</v>
      </c>
      <c r="O122" s="22"/>
      <c r="P122" s="6">
        <f t="shared" si="21"/>
        <v>0</v>
      </c>
      <c r="Q122" s="22"/>
      <c r="R122" s="6">
        <f t="shared" si="22"/>
        <v>0</v>
      </c>
      <c r="S122" s="22"/>
      <c r="T122" s="6">
        <f t="shared" si="23"/>
        <v>0</v>
      </c>
      <c r="U122" s="21"/>
      <c r="V122" s="6">
        <f t="shared" si="24"/>
        <v>0</v>
      </c>
      <c r="W122" s="22"/>
      <c r="X122" s="6">
        <f t="shared" si="25"/>
        <v>0</v>
      </c>
      <c r="Y122" s="22"/>
      <c r="Z122" s="6">
        <f t="shared" si="26"/>
        <v>0</v>
      </c>
      <c r="AA122" s="22"/>
      <c r="AB122" s="6">
        <f t="shared" si="27"/>
        <v>0</v>
      </c>
      <c r="AC122" s="6">
        <f t="shared" si="28"/>
        <v>0</v>
      </c>
      <c r="AD122" s="6">
        <f t="shared" si="29"/>
        <v>0</v>
      </c>
      <c r="AE122" s="34">
        <f t="shared" si="30"/>
        <v>0</v>
      </c>
      <c r="AF122" s="34">
        <f t="shared" si="31"/>
        <v>0</v>
      </c>
    </row>
    <row r="123" spans="1:32" ht="18" thickBot="1" x14ac:dyDescent="0.35">
      <c r="A123" s="15" t="s">
        <v>122</v>
      </c>
      <c r="B123" s="40" t="s">
        <v>0</v>
      </c>
      <c r="C123" s="57">
        <v>59.97</v>
      </c>
      <c r="D123" s="59"/>
      <c r="E123" s="8"/>
      <c r="F123" s="6">
        <f t="shared" si="16"/>
        <v>0</v>
      </c>
      <c r="G123" s="8"/>
      <c r="H123" s="6">
        <f t="shared" si="17"/>
        <v>0</v>
      </c>
      <c r="I123" s="8"/>
      <c r="J123" s="69">
        <f t="shared" si="18"/>
        <v>0</v>
      </c>
      <c r="K123" s="8"/>
      <c r="L123" s="6">
        <f t="shared" si="19"/>
        <v>0</v>
      </c>
      <c r="M123" s="24"/>
      <c r="N123" s="6">
        <f t="shared" si="20"/>
        <v>0</v>
      </c>
      <c r="O123" s="22"/>
      <c r="P123" s="6">
        <f t="shared" si="21"/>
        <v>0</v>
      </c>
      <c r="Q123" s="22"/>
      <c r="R123" s="6">
        <f t="shared" si="22"/>
        <v>0</v>
      </c>
      <c r="S123" s="22"/>
      <c r="T123" s="6">
        <f t="shared" si="23"/>
        <v>0</v>
      </c>
      <c r="U123" s="21"/>
      <c r="V123" s="6">
        <f t="shared" si="24"/>
        <v>0</v>
      </c>
      <c r="W123" s="22"/>
      <c r="X123" s="6">
        <f t="shared" si="25"/>
        <v>0</v>
      </c>
      <c r="Y123" s="22"/>
      <c r="Z123" s="6">
        <f t="shared" si="26"/>
        <v>0</v>
      </c>
      <c r="AA123" s="22"/>
      <c r="AB123" s="6">
        <f t="shared" si="27"/>
        <v>0</v>
      </c>
      <c r="AC123" s="6">
        <f t="shared" si="28"/>
        <v>0</v>
      </c>
      <c r="AD123" s="6">
        <f t="shared" si="29"/>
        <v>0</v>
      </c>
      <c r="AE123" s="34">
        <f t="shared" si="30"/>
        <v>0</v>
      </c>
      <c r="AF123" s="34">
        <f t="shared" si="31"/>
        <v>0</v>
      </c>
    </row>
    <row r="124" spans="1:32" ht="18" thickBot="1" x14ac:dyDescent="0.35">
      <c r="A124" s="15" t="s">
        <v>123</v>
      </c>
      <c r="B124" s="40" t="s">
        <v>0</v>
      </c>
      <c r="C124" s="57">
        <v>29.99</v>
      </c>
      <c r="D124" s="59"/>
      <c r="E124" s="8"/>
      <c r="F124" s="6">
        <f t="shared" si="16"/>
        <v>0</v>
      </c>
      <c r="G124" s="8"/>
      <c r="H124" s="6">
        <f t="shared" si="17"/>
        <v>0</v>
      </c>
      <c r="I124" s="8"/>
      <c r="J124" s="69">
        <f t="shared" si="18"/>
        <v>0</v>
      </c>
      <c r="K124" s="8"/>
      <c r="L124" s="6">
        <f t="shared" si="19"/>
        <v>0</v>
      </c>
      <c r="M124" s="24"/>
      <c r="N124" s="6">
        <f t="shared" si="20"/>
        <v>0</v>
      </c>
      <c r="O124" s="22"/>
      <c r="P124" s="6">
        <f t="shared" si="21"/>
        <v>0</v>
      </c>
      <c r="Q124" s="22"/>
      <c r="R124" s="6">
        <f t="shared" si="22"/>
        <v>0</v>
      </c>
      <c r="S124" s="22"/>
      <c r="T124" s="6">
        <f t="shared" si="23"/>
        <v>0</v>
      </c>
      <c r="U124" s="21"/>
      <c r="V124" s="6">
        <f t="shared" si="24"/>
        <v>0</v>
      </c>
      <c r="W124" s="22"/>
      <c r="X124" s="6">
        <f t="shared" si="25"/>
        <v>0</v>
      </c>
      <c r="Y124" s="22"/>
      <c r="Z124" s="6">
        <f t="shared" si="26"/>
        <v>0</v>
      </c>
      <c r="AA124" s="22"/>
      <c r="AB124" s="6">
        <f t="shared" si="27"/>
        <v>0</v>
      </c>
      <c r="AC124" s="6">
        <f t="shared" si="28"/>
        <v>0</v>
      </c>
      <c r="AD124" s="6">
        <f t="shared" si="29"/>
        <v>0</v>
      </c>
      <c r="AE124" s="34">
        <f t="shared" si="30"/>
        <v>0</v>
      </c>
      <c r="AF124" s="34">
        <f t="shared" si="31"/>
        <v>0</v>
      </c>
    </row>
    <row r="125" spans="1:32" ht="18" thickBot="1" x14ac:dyDescent="0.35">
      <c r="A125" s="15" t="s">
        <v>69</v>
      </c>
      <c r="B125" s="40" t="s">
        <v>0</v>
      </c>
      <c r="C125" s="57">
        <v>41.65</v>
      </c>
      <c r="D125" s="59"/>
      <c r="E125" s="8"/>
      <c r="F125" s="6">
        <f t="shared" si="16"/>
        <v>0</v>
      </c>
      <c r="G125" s="8"/>
      <c r="H125" s="6">
        <f t="shared" si="17"/>
        <v>0</v>
      </c>
      <c r="I125" s="8"/>
      <c r="J125" s="69">
        <f t="shared" si="18"/>
        <v>0</v>
      </c>
      <c r="K125" s="8"/>
      <c r="L125" s="6">
        <f t="shared" si="19"/>
        <v>0</v>
      </c>
      <c r="M125" s="24"/>
      <c r="N125" s="6">
        <f t="shared" si="20"/>
        <v>0</v>
      </c>
      <c r="O125" s="22"/>
      <c r="P125" s="6">
        <f t="shared" si="21"/>
        <v>0</v>
      </c>
      <c r="Q125" s="22"/>
      <c r="R125" s="6">
        <f t="shared" si="22"/>
        <v>0</v>
      </c>
      <c r="S125" s="22"/>
      <c r="T125" s="6">
        <f t="shared" si="23"/>
        <v>0</v>
      </c>
      <c r="U125" s="21"/>
      <c r="V125" s="6">
        <f t="shared" si="24"/>
        <v>0</v>
      </c>
      <c r="W125" s="22"/>
      <c r="X125" s="6">
        <f t="shared" si="25"/>
        <v>0</v>
      </c>
      <c r="Y125" s="22"/>
      <c r="Z125" s="6">
        <f t="shared" si="26"/>
        <v>0</v>
      </c>
      <c r="AA125" s="22"/>
      <c r="AB125" s="6">
        <f t="shared" si="27"/>
        <v>0</v>
      </c>
      <c r="AC125" s="6">
        <f t="shared" si="28"/>
        <v>0</v>
      </c>
      <c r="AD125" s="6">
        <f t="shared" si="29"/>
        <v>0</v>
      </c>
      <c r="AE125" s="34">
        <f t="shared" si="30"/>
        <v>0</v>
      </c>
      <c r="AF125" s="34">
        <f t="shared" si="31"/>
        <v>0</v>
      </c>
    </row>
    <row r="126" spans="1:32" ht="18" thickBot="1" x14ac:dyDescent="0.35">
      <c r="A126" s="15" t="s">
        <v>124</v>
      </c>
      <c r="B126" s="40" t="s">
        <v>0</v>
      </c>
      <c r="C126" s="57">
        <v>9.16</v>
      </c>
      <c r="D126" s="59"/>
      <c r="E126" s="8"/>
      <c r="F126" s="6">
        <f t="shared" si="16"/>
        <v>0</v>
      </c>
      <c r="G126" s="8"/>
      <c r="H126" s="6">
        <f t="shared" si="17"/>
        <v>0</v>
      </c>
      <c r="I126" s="8"/>
      <c r="J126" s="69">
        <f t="shared" si="18"/>
        <v>0</v>
      </c>
      <c r="K126" s="8"/>
      <c r="L126" s="6">
        <f t="shared" si="19"/>
        <v>0</v>
      </c>
      <c r="M126" s="24"/>
      <c r="N126" s="6">
        <f t="shared" si="20"/>
        <v>0</v>
      </c>
      <c r="O126" s="22"/>
      <c r="P126" s="6">
        <f t="shared" si="21"/>
        <v>0</v>
      </c>
      <c r="Q126" s="22"/>
      <c r="R126" s="6">
        <f t="shared" si="22"/>
        <v>0</v>
      </c>
      <c r="S126" s="22"/>
      <c r="T126" s="6">
        <f t="shared" si="23"/>
        <v>0</v>
      </c>
      <c r="U126" s="21"/>
      <c r="V126" s="6">
        <f t="shared" si="24"/>
        <v>0</v>
      </c>
      <c r="W126" s="22"/>
      <c r="X126" s="6">
        <f t="shared" si="25"/>
        <v>0</v>
      </c>
      <c r="Y126" s="22"/>
      <c r="Z126" s="6">
        <f t="shared" si="26"/>
        <v>0</v>
      </c>
      <c r="AA126" s="22"/>
      <c r="AB126" s="6">
        <f t="shared" si="27"/>
        <v>0</v>
      </c>
      <c r="AC126" s="6">
        <f t="shared" si="28"/>
        <v>0</v>
      </c>
      <c r="AD126" s="6">
        <f t="shared" si="29"/>
        <v>0</v>
      </c>
      <c r="AE126" s="34">
        <f t="shared" si="30"/>
        <v>0</v>
      </c>
      <c r="AF126" s="34">
        <f t="shared" si="31"/>
        <v>0</v>
      </c>
    </row>
    <row r="127" spans="1:32" ht="18" thickBot="1" x14ac:dyDescent="0.35">
      <c r="A127" s="15" t="s">
        <v>125</v>
      </c>
      <c r="B127" s="40" t="s">
        <v>0</v>
      </c>
      <c r="C127" s="57">
        <v>14.99</v>
      </c>
      <c r="D127" s="59"/>
      <c r="E127" s="8"/>
      <c r="F127" s="6">
        <f t="shared" si="16"/>
        <v>0</v>
      </c>
      <c r="G127" s="8"/>
      <c r="H127" s="6">
        <f t="shared" si="17"/>
        <v>0</v>
      </c>
      <c r="I127" s="8"/>
      <c r="J127" s="69">
        <f t="shared" si="18"/>
        <v>0</v>
      </c>
      <c r="K127" s="8"/>
      <c r="L127" s="6">
        <f t="shared" si="19"/>
        <v>0</v>
      </c>
      <c r="M127" s="24"/>
      <c r="N127" s="6">
        <f t="shared" si="20"/>
        <v>0</v>
      </c>
      <c r="O127" s="22"/>
      <c r="P127" s="6">
        <f t="shared" si="21"/>
        <v>0</v>
      </c>
      <c r="Q127" s="22"/>
      <c r="R127" s="6">
        <f t="shared" si="22"/>
        <v>0</v>
      </c>
      <c r="S127" s="22"/>
      <c r="T127" s="6">
        <f t="shared" si="23"/>
        <v>0</v>
      </c>
      <c r="U127" s="21"/>
      <c r="V127" s="6">
        <f t="shared" si="24"/>
        <v>0</v>
      </c>
      <c r="W127" s="22"/>
      <c r="X127" s="6">
        <f t="shared" si="25"/>
        <v>0</v>
      </c>
      <c r="Y127" s="22"/>
      <c r="Z127" s="6">
        <f t="shared" si="26"/>
        <v>0</v>
      </c>
      <c r="AA127" s="22"/>
      <c r="AB127" s="6">
        <f t="shared" si="27"/>
        <v>0</v>
      </c>
      <c r="AC127" s="6">
        <f t="shared" si="28"/>
        <v>0</v>
      </c>
      <c r="AD127" s="6">
        <f t="shared" si="29"/>
        <v>0</v>
      </c>
      <c r="AE127" s="34">
        <f t="shared" si="30"/>
        <v>0</v>
      </c>
      <c r="AF127" s="34">
        <f t="shared" si="31"/>
        <v>0</v>
      </c>
    </row>
    <row r="128" spans="1:32" ht="18" thickBot="1" x14ac:dyDescent="0.35">
      <c r="A128" s="15" t="s">
        <v>126</v>
      </c>
      <c r="B128" s="40" t="s">
        <v>0</v>
      </c>
      <c r="C128" s="57">
        <v>16.66</v>
      </c>
      <c r="D128" s="59"/>
      <c r="E128" s="8"/>
      <c r="F128" s="6">
        <f t="shared" si="16"/>
        <v>0</v>
      </c>
      <c r="G128" s="8"/>
      <c r="H128" s="6">
        <f t="shared" si="17"/>
        <v>0</v>
      </c>
      <c r="I128" s="8"/>
      <c r="J128" s="69">
        <f t="shared" si="18"/>
        <v>0</v>
      </c>
      <c r="K128" s="8"/>
      <c r="L128" s="6">
        <f t="shared" si="19"/>
        <v>0</v>
      </c>
      <c r="M128" s="24"/>
      <c r="N128" s="6">
        <f t="shared" si="20"/>
        <v>0</v>
      </c>
      <c r="O128" s="22"/>
      <c r="P128" s="6">
        <f t="shared" si="21"/>
        <v>0</v>
      </c>
      <c r="Q128" s="22"/>
      <c r="R128" s="6">
        <f t="shared" si="22"/>
        <v>0</v>
      </c>
      <c r="S128" s="22"/>
      <c r="T128" s="6">
        <f t="shared" si="23"/>
        <v>0</v>
      </c>
      <c r="U128" s="21"/>
      <c r="V128" s="6">
        <f t="shared" si="24"/>
        <v>0</v>
      </c>
      <c r="W128" s="22"/>
      <c r="X128" s="6">
        <f t="shared" si="25"/>
        <v>0</v>
      </c>
      <c r="Y128" s="22"/>
      <c r="Z128" s="6">
        <f t="shared" si="26"/>
        <v>0</v>
      </c>
      <c r="AA128" s="22"/>
      <c r="AB128" s="6">
        <f t="shared" si="27"/>
        <v>0</v>
      </c>
      <c r="AC128" s="6">
        <f t="shared" si="28"/>
        <v>0</v>
      </c>
      <c r="AD128" s="6">
        <f t="shared" si="29"/>
        <v>0</v>
      </c>
      <c r="AE128" s="34">
        <f t="shared" si="30"/>
        <v>0</v>
      </c>
      <c r="AF128" s="34">
        <f t="shared" si="31"/>
        <v>0</v>
      </c>
    </row>
    <row r="129" spans="1:32" ht="18" thickBot="1" x14ac:dyDescent="0.35">
      <c r="A129" s="15" t="s">
        <v>127</v>
      </c>
      <c r="B129" s="40" t="s">
        <v>0</v>
      </c>
      <c r="C129" s="57">
        <v>14.99</v>
      </c>
      <c r="D129" s="59"/>
      <c r="E129" s="8"/>
      <c r="F129" s="6">
        <f t="shared" si="16"/>
        <v>0</v>
      </c>
      <c r="G129" s="8"/>
      <c r="H129" s="6">
        <f t="shared" si="17"/>
        <v>0</v>
      </c>
      <c r="I129" s="8"/>
      <c r="J129" s="69">
        <f t="shared" si="18"/>
        <v>0</v>
      </c>
      <c r="K129" s="8"/>
      <c r="L129" s="6">
        <f t="shared" si="19"/>
        <v>0</v>
      </c>
      <c r="M129" s="24"/>
      <c r="N129" s="6">
        <f t="shared" si="20"/>
        <v>0</v>
      </c>
      <c r="O129" s="22"/>
      <c r="P129" s="6">
        <f t="shared" si="21"/>
        <v>0</v>
      </c>
      <c r="Q129" s="22"/>
      <c r="R129" s="6">
        <f t="shared" si="22"/>
        <v>0</v>
      </c>
      <c r="S129" s="22">
        <v>1800</v>
      </c>
      <c r="T129" s="6">
        <f t="shared" si="23"/>
        <v>0</v>
      </c>
      <c r="U129" s="21"/>
      <c r="V129" s="6">
        <f t="shared" si="24"/>
        <v>0</v>
      </c>
      <c r="W129" s="22"/>
      <c r="X129" s="6">
        <f t="shared" si="25"/>
        <v>0</v>
      </c>
      <c r="Y129" s="22"/>
      <c r="Z129" s="6">
        <f t="shared" si="26"/>
        <v>0</v>
      </c>
      <c r="AA129" s="22"/>
      <c r="AB129" s="6">
        <f t="shared" si="27"/>
        <v>0</v>
      </c>
      <c r="AC129" s="6">
        <f t="shared" si="28"/>
        <v>1800</v>
      </c>
      <c r="AD129" s="6">
        <f t="shared" si="29"/>
        <v>1800</v>
      </c>
      <c r="AE129" s="34">
        <f t="shared" si="30"/>
        <v>0</v>
      </c>
      <c r="AF129" s="34">
        <f t="shared" si="31"/>
        <v>0</v>
      </c>
    </row>
    <row r="130" spans="1:32" ht="18" thickBot="1" x14ac:dyDescent="0.35">
      <c r="A130" s="15" t="s">
        <v>128</v>
      </c>
      <c r="B130" s="40" t="s">
        <v>0</v>
      </c>
      <c r="C130" s="57">
        <v>9.16</v>
      </c>
      <c r="D130" s="59"/>
      <c r="E130" s="8"/>
      <c r="F130" s="6">
        <f t="shared" si="16"/>
        <v>0</v>
      </c>
      <c r="G130" s="8"/>
      <c r="H130" s="6">
        <f t="shared" si="17"/>
        <v>0</v>
      </c>
      <c r="I130" s="8"/>
      <c r="J130" s="69">
        <f t="shared" si="18"/>
        <v>0</v>
      </c>
      <c r="K130" s="8"/>
      <c r="L130" s="6">
        <f t="shared" si="19"/>
        <v>0</v>
      </c>
      <c r="M130" s="24"/>
      <c r="N130" s="6">
        <f t="shared" si="20"/>
        <v>0</v>
      </c>
      <c r="O130" s="22"/>
      <c r="P130" s="6">
        <f t="shared" si="21"/>
        <v>0</v>
      </c>
      <c r="Q130" s="22"/>
      <c r="R130" s="6">
        <f t="shared" si="22"/>
        <v>0</v>
      </c>
      <c r="S130" s="22"/>
      <c r="T130" s="6">
        <f t="shared" si="23"/>
        <v>0</v>
      </c>
      <c r="U130" s="21"/>
      <c r="V130" s="6">
        <f t="shared" si="24"/>
        <v>0</v>
      </c>
      <c r="W130" s="22"/>
      <c r="X130" s="6">
        <f t="shared" si="25"/>
        <v>0</v>
      </c>
      <c r="Y130" s="22"/>
      <c r="Z130" s="6">
        <f t="shared" si="26"/>
        <v>0</v>
      </c>
      <c r="AA130" s="22"/>
      <c r="AB130" s="6">
        <f t="shared" si="27"/>
        <v>0</v>
      </c>
      <c r="AC130" s="6">
        <f t="shared" si="28"/>
        <v>0</v>
      </c>
      <c r="AD130" s="6">
        <f t="shared" si="29"/>
        <v>0</v>
      </c>
      <c r="AE130" s="34">
        <f t="shared" si="30"/>
        <v>0</v>
      </c>
      <c r="AF130" s="34">
        <f t="shared" si="31"/>
        <v>0</v>
      </c>
    </row>
    <row r="131" spans="1:32" ht="18" thickBot="1" x14ac:dyDescent="0.35">
      <c r="A131" s="15" t="s">
        <v>129</v>
      </c>
      <c r="B131" s="40" t="s">
        <v>0</v>
      </c>
      <c r="C131" s="57">
        <v>14.99</v>
      </c>
      <c r="D131" s="59"/>
      <c r="E131" s="8"/>
      <c r="F131" s="6">
        <f t="shared" si="16"/>
        <v>0</v>
      </c>
      <c r="G131" s="8"/>
      <c r="H131" s="6">
        <f t="shared" si="17"/>
        <v>0</v>
      </c>
      <c r="I131" s="8"/>
      <c r="J131" s="69">
        <f t="shared" si="18"/>
        <v>0</v>
      </c>
      <c r="K131" s="8"/>
      <c r="L131" s="6">
        <f t="shared" si="19"/>
        <v>0</v>
      </c>
      <c r="M131" s="24"/>
      <c r="N131" s="6">
        <f t="shared" si="20"/>
        <v>0</v>
      </c>
      <c r="O131" s="22"/>
      <c r="P131" s="6">
        <f t="shared" si="21"/>
        <v>0</v>
      </c>
      <c r="Q131" s="22"/>
      <c r="R131" s="6">
        <f t="shared" si="22"/>
        <v>0</v>
      </c>
      <c r="S131" s="22"/>
      <c r="T131" s="6">
        <f t="shared" si="23"/>
        <v>0</v>
      </c>
      <c r="U131" s="21"/>
      <c r="V131" s="6">
        <f t="shared" si="24"/>
        <v>0</v>
      </c>
      <c r="W131" s="22"/>
      <c r="X131" s="6">
        <f t="shared" si="25"/>
        <v>0</v>
      </c>
      <c r="Y131" s="22"/>
      <c r="Z131" s="6">
        <f t="shared" si="26"/>
        <v>0</v>
      </c>
      <c r="AA131" s="22"/>
      <c r="AB131" s="6">
        <f t="shared" si="27"/>
        <v>0</v>
      </c>
      <c r="AC131" s="6">
        <f t="shared" si="28"/>
        <v>0</v>
      </c>
      <c r="AD131" s="6">
        <f t="shared" si="29"/>
        <v>0</v>
      </c>
      <c r="AE131" s="34">
        <f t="shared" si="30"/>
        <v>0</v>
      </c>
      <c r="AF131" s="34">
        <f t="shared" si="31"/>
        <v>0</v>
      </c>
    </row>
    <row r="132" spans="1:32" ht="18" thickBot="1" x14ac:dyDescent="0.35">
      <c r="A132" s="15" t="s">
        <v>130</v>
      </c>
      <c r="B132" s="40" t="s">
        <v>0</v>
      </c>
      <c r="C132" s="57">
        <v>14.99</v>
      </c>
      <c r="D132" s="59"/>
      <c r="E132" s="8"/>
      <c r="F132" s="6">
        <f t="shared" si="16"/>
        <v>0</v>
      </c>
      <c r="G132" s="8"/>
      <c r="H132" s="6">
        <f t="shared" si="17"/>
        <v>0</v>
      </c>
      <c r="I132" s="8"/>
      <c r="J132" s="69">
        <f t="shared" si="18"/>
        <v>0</v>
      </c>
      <c r="K132" s="8"/>
      <c r="L132" s="6">
        <f t="shared" si="19"/>
        <v>0</v>
      </c>
      <c r="M132" s="24"/>
      <c r="N132" s="6">
        <f t="shared" si="20"/>
        <v>0</v>
      </c>
      <c r="O132" s="22"/>
      <c r="P132" s="6">
        <f t="shared" si="21"/>
        <v>0</v>
      </c>
      <c r="Q132" s="22"/>
      <c r="R132" s="6">
        <f t="shared" si="22"/>
        <v>0</v>
      </c>
      <c r="S132" s="22"/>
      <c r="T132" s="6">
        <f t="shared" si="23"/>
        <v>0</v>
      </c>
      <c r="U132" s="21"/>
      <c r="V132" s="6">
        <f t="shared" si="24"/>
        <v>0</v>
      </c>
      <c r="W132" s="22"/>
      <c r="X132" s="6">
        <f t="shared" si="25"/>
        <v>0</v>
      </c>
      <c r="Y132" s="22"/>
      <c r="Z132" s="6">
        <f t="shared" si="26"/>
        <v>0</v>
      </c>
      <c r="AA132" s="22"/>
      <c r="AB132" s="6">
        <f t="shared" si="27"/>
        <v>0</v>
      </c>
      <c r="AC132" s="6">
        <f t="shared" si="28"/>
        <v>0</v>
      </c>
      <c r="AD132" s="6">
        <f t="shared" si="29"/>
        <v>0</v>
      </c>
      <c r="AE132" s="34">
        <f t="shared" si="30"/>
        <v>0</v>
      </c>
      <c r="AF132" s="34">
        <f t="shared" si="31"/>
        <v>0</v>
      </c>
    </row>
    <row r="133" spans="1:32" ht="18" thickBot="1" x14ac:dyDescent="0.35">
      <c r="A133" s="15" t="s">
        <v>131</v>
      </c>
      <c r="B133" s="40" t="s">
        <v>0</v>
      </c>
      <c r="C133" s="57">
        <v>52.63</v>
      </c>
      <c r="D133" s="59"/>
      <c r="E133" s="8"/>
      <c r="F133" s="6">
        <f t="shared" ref="F133:F157" si="32">E133*D133</f>
        <v>0</v>
      </c>
      <c r="G133" s="8"/>
      <c r="H133" s="6">
        <f t="shared" ref="H133:H157" si="33">D133*G133</f>
        <v>0</v>
      </c>
      <c r="I133" s="8"/>
      <c r="J133" s="69">
        <f t="shared" ref="J133:J157" si="34">D133*I133</f>
        <v>0</v>
      </c>
      <c r="K133" s="8"/>
      <c r="L133" s="6">
        <f t="shared" ref="L133:L157" si="35">D133*K133</f>
        <v>0</v>
      </c>
      <c r="M133" s="24"/>
      <c r="N133" s="6">
        <f t="shared" ref="N133:N157" si="36">D133*M133</f>
        <v>0</v>
      </c>
      <c r="O133" s="22"/>
      <c r="P133" s="6">
        <f t="shared" ref="P133:P157" si="37">D133*O133</f>
        <v>0</v>
      </c>
      <c r="Q133" s="22"/>
      <c r="R133" s="6">
        <f t="shared" ref="R133:R157" si="38">D133*Q133</f>
        <v>0</v>
      </c>
      <c r="S133" s="22"/>
      <c r="T133" s="6">
        <f t="shared" ref="T133:T157" si="39">D133*S133</f>
        <v>0</v>
      </c>
      <c r="U133" s="21"/>
      <c r="V133" s="6">
        <f t="shared" ref="V133:V157" si="40">D133*U133</f>
        <v>0</v>
      </c>
      <c r="W133" s="22"/>
      <c r="X133" s="6">
        <f t="shared" ref="X133:X157" si="41">D133*W133</f>
        <v>0</v>
      </c>
      <c r="Y133" s="22"/>
      <c r="Z133" s="6">
        <f t="shared" ref="Z133:Z157" si="42">D133*Y133</f>
        <v>0</v>
      </c>
      <c r="AA133" s="22"/>
      <c r="AB133" s="6">
        <f t="shared" ref="AB133:AB157" si="43">D133*AA133</f>
        <v>0</v>
      </c>
      <c r="AC133" s="6">
        <f t="shared" si="28"/>
        <v>0</v>
      </c>
      <c r="AD133" s="6">
        <f t="shared" si="29"/>
        <v>0</v>
      </c>
      <c r="AE133" s="34">
        <f t="shared" si="30"/>
        <v>0</v>
      </c>
      <c r="AF133" s="34">
        <f t="shared" si="31"/>
        <v>0</v>
      </c>
    </row>
    <row r="134" spans="1:32" ht="18" thickBot="1" x14ac:dyDescent="0.35">
      <c r="A134" s="15" t="s">
        <v>132</v>
      </c>
      <c r="B134" s="40" t="s">
        <v>0</v>
      </c>
      <c r="C134" s="57">
        <v>14.72</v>
      </c>
      <c r="D134" s="59"/>
      <c r="E134" s="8"/>
      <c r="F134" s="6">
        <f t="shared" si="32"/>
        <v>0</v>
      </c>
      <c r="G134" s="8"/>
      <c r="H134" s="6">
        <f t="shared" si="33"/>
        <v>0</v>
      </c>
      <c r="I134" s="8"/>
      <c r="J134" s="69">
        <f t="shared" si="34"/>
        <v>0</v>
      </c>
      <c r="K134" s="8"/>
      <c r="L134" s="6">
        <f t="shared" si="35"/>
        <v>0</v>
      </c>
      <c r="M134" s="24"/>
      <c r="N134" s="6">
        <f t="shared" si="36"/>
        <v>0</v>
      </c>
      <c r="O134" s="22"/>
      <c r="P134" s="6">
        <f t="shared" si="37"/>
        <v>0</v>
      </c>
      <c r="Q134" s="22"/>
      <c r="R134" s="6">
        <f t="shared" si="38"/>
        <v>0</v>
      </c>
      <c r="S134" s="22"/>
      <c r="T134" s="6">
        <f t="shared" si="39"/>
        <v>0</v>
      </c>
      <c r="U134" s="21"/>
      <c r="V134" s="6">
        <f t="shared" si="40"/>
        <v>0</v>
      </c>
      <c r="W134" s="22"/>
      <c r="X134" s="6">
        <f t="shared" si="41"/>
        <v>0</v>
      </c>
      <c r="Y134" s="22"/>
      <c r="Z134" s="6">
        <f t="shared" si="42"/>
        <v>0</v>
      </c>
      <c r="AA134" s="22"/>
      <c r="AB134" s="6">
        <f t="shared" si="43"/>
        <v>0</v>
      </c>
      <c r="AC134" s="6">
        <f t="shared" ref="AC134:AC157" si="44">E134+G134+I134+K134+M134+O134+Q134+S134+U134+W134+Y134+AA134</f>
        <v>0</v>
      </c>
      <c r="AD134" s="6">
        <f t="shared" ref="AD134:AD157" si="45">E134+G134+I134+K134+O134+M134+Q134+S134+U134+W134+Y134+AA134</f>
        <v>0</v>
      </c>
      <c r="AE134" s="34">
        <f t="shared" ref="AE134:AE157" si="46">AC134*D134</f>
        <v>0</v>
      </c>
      <c r="AF134" s="34">
        <f t="shared" ref="AF134:AF157" si="47">D134*AD134</f>
        <v>0</v>
      </c>
    </row>
    <row r="135" spans="1:32" ht="18" thickBot="1" x14ac:dyDescent="0.35">
      <c r="A135" s="15" t="s">
        <v>133</v>
      </c>
      <c r="B135" s="39" t="s">
        <v>48</v>
      </c>
      <c r="C135" s="57">
        <v>149.93</v>
      </c>
      <c r="D135" s="59"/>
      <c r="E135" s="8"/>
      <c r="F135" s="6">
        <f t="shared" si="32"/>
        <v>0</v>
      </c>
      <c r="G135" s="8"/>
      <c r="H135" s="6">
        <f t="shared" si="33"/>
        <v>0</v>
      </c>
      <c r="I135" s="8"/>
      <c r="J135" s="69">
        <f t="shared" si="34"/>
        <v>0</v>
      </c>
      <c r="K135" s="8"/>
      <c r="L135" s="6">
        <f t="shared" si="35"/>
        <v>0</v>
      </c>
      <c r="M135" s="24"/>
      <c r="N135" s="6">
        <f t="shared" si="36"/>
        <v>0</v>
      </c>
      <c r="O135" s="22"/>
      <c r="P135" s="6">
        <f t="shared" si="37"/>
        <v>0</v>
      </c>
      <c r="Q135" s="22"/>
      <c r="R135" s="6">
        <f t="shared" si="38"/>
        <v>0</v>
      </c>
      <c r="S135" s="22"/>
      <c r="T135" s="6">
        <f t="shared" si="39"/>
        <v>0</v>
      </c>
      <c r="U135" s="21"/>
      <c r="V135" s="6">
        <f t="shared" si="40"/>
        <v>0</v>
      </c>
      <c r="W135" s="22"/>
      <c r="X135" s="6">
        <f t="shared" si="41"/>
        <v>0</v>
      </c>
      <c r="Y135" s="22"/>
      <c r="Z135" s="6">
        <f t="shared" si="42"/>
        <v>0</v>
      </c>
      <c r="AA135" s="22"/>
      <c r="AB135" s="6">
        <f t="shared" si="43"/>
        <v>0</v>
      </c>
      <c r="AC135" s="6">
        <f t="shared" si="44"/>
        <v>0</v>
      </c>
      <c r="AD135" s="6">
        <f t="shared" si="45"/>
        <v>0</v>
      </c>
      <c r="AE135" s="34">
        <f t="shared" si="46"/>
        <v>0</v>
      </c>
      <c r="AF135" s="34">
        <f t="shared" si="47"/>
        <v>0</v>
      </c>
    </row>
    <row r="136" spans="1:32" ht="18.600000000000001" thickBot="1" x14ac:dyDescent="0.35">
      <c r="A136" s="15" t="s">
        <v>68</v>
      </c>
      <c r="B136" s="42" t="s">
        <v>67</v>
      </c>
      <c r="C136" s="57">
        <v>16.66</v>
      </c>
      <c r="D136" s="59"/>
      <c r="E136" s="8"/>
      <c r="F136" s="6">
        <f t="shared" si="32"/>
        <v>0</v>
      </c>
      <c r="G136" s="8"/>
      <c r="H136" s="6">
        <f t="shared" si="33"/>
        <v>0</v>
      </c>
      <c r="I136" s="8"/>
      <c r="J136" s="69">
        <f t="shared" si="34"/>
        <v>0</v>
      </c>
      <c r="K136" s="8"/>
      <c r="L136" s="6">
        <f t="shared" si="35"/>
        <v>0</v>
      </c>
      <c r="M136" s="24"/>
      <c r="N136" s="6">
        <f t="shared" si="36"/>
        <v>0</v>
      </c>
      <c r="O136" s="22"/>
      <c r="P136" s="6">
        <f t="shared" si="37"/>
        <v>0</v>
      </c>
      <c r="Q136" s="22"/>
      <c r="R136" s="6">
        <f t="shared" si="38"/>
        <v>0</v>
      </c>
      <c r="S136" s="22"/>
      <c r="T136" s="6">
        <f t="shared" si="39"/>
        <v>0</v>
      </c>
      <c r="U136" s="21"/>
      <c r="V136" s="6">
        <f t="shared" si="40"/>
        <v>0</v>
      </c>
      <c r="W136" s="22"/>
      <c r="X136" s="6">
        <f t="shared" si="41"/>
        <v>0</v>
      </c>
      <c r="Y136" s="22"/>
      <c r="Z136" s="6">
        <f t="shared" si="42"/>
        <v>0</v>
      </c>
      <c r="AA136" s="22"/>
      <c r="AB136" s="6">
        <f t="shared" si="43"/>
        <v>0</v>
      </c>
      <c r="AC136" s="6">
        <f t="shared" si="44"/>
        <v>0</v>
      </c>
      <c r="AD136" s="6">
        <f t="shared" si="45"/>
        <v>0</v>
      </c>
      <c r="AE136" s="34">
        <f t="shared" si="46"/>
        <v>0</v>
      </c>
      <c r="AF136" s="34">
        <f t="shared" si="47"/>
        <v>0</v>
      </c>
    </row>
    <row r="137" spans="1:32" ht="18.600000000000001" thickBot="1" x14ac:dyDescent="0.35">
      <c r="A137" s="15" t="s">
        <v>134</v>
      </c>
      <c r="B137" s="42" t="s">
        <v>67</v>
      </c>
      <c r="C137" s="57">
        <v>19.989999999999998</v>
      </c>
      <c r="D137" s="59"/>
      <c r="E137" s="8"/>
      <c r="F137" s="6">
        <f t="shared" si="32"/>
        <v>0</v>
      </c>
      <c r="G137" s="8"/>
      <c r="H137" s="6">
        <f t="shared" si="33"/>
        <v>0</v>
      </c>
      <c r="I137" s="8"/>
      <c r="J137" s="69">
        <f t="shared" si="34"/>
        <v>0</v>
      </c>
      <c r="K137" s="8"/>
      <c r="L137" s="6">
        <f t="shared" si="35"/>
        <v>0</v>
      </c>
      <c r="M137" s="24"/>
      <c r="N137" s="6">
        <f t="shared" si="36"/>
        <v>0</v>
      </c>
      <c r="O137" s="22"/>
      <c r="P137" s="6">
        <f t="shared" si="37"/>
        <v>0</v>
      </c>
      <c r="Q137" s="22"/>
      <c r="R137" s="6">
        <f t="shared" si="38"/>
        <v>0</v>
      </c>
      <c r="S137" s="22"/>
      <c r="T137" s="6">
        <f t="shared" si="39"/>
        <v>0</v>
      </c>
      <c r="U137" s="21"/>
      <c r="V137" s="6">
        <f t="shared" si="40"/>
        <v>0</v>
      </c>
      <c r="W137" s="22"/>
      <c r="X137" s="6">
        <f t="shared" si="41"/>
        <v>0</v>
      </c>
      <c r="Y137" s="22"/>
      <c r="Z137" s="6">
        <f t="shared" si="42"/>
        <v>0</v>
      </c>
      <c r="AA137" s="22"/>
      <c r="AB137" s="6">
        <f t="shared" si="43"/>
        <v>0</v>
      </c>
      <c r="AC137" s="6">
        <f t="shared" si="44"/>
        <v>0</v>
      </c>
      <c r="AD137" s="6">
        <f t="shared" si="45"/>
        <v>0</v>
      </c>
      <c r="AE137" s="34">
        <f t="shared" si="46"/>
        <v>0</v>
      </c>
      <c r="AF137" s="34">
        <f t="shared" si="47"/>
        <v>0</v>
      </c>
    </row>
    <row r="138" spans="1:32" ht="18" thickBot="1" x14ac:dyDescent="0.35">
      <c r="A138" s="15" t="s">
        <v>135</v>
      </c>
      <c r="B138" s="40" t="s">
        <v>0</v>
      </c>
      <c r="C138" s="57">
        <v>16.66</v>
      </c>
      <c r="D138" s="59"/>
      <c r="E138" s="8"/>
      <c r="F138" s="6">
        <f t="shared" si="32"/>
        <v>0</v>
      </c>
      <c r="G138" s="8"/>
      <c r="H138" s="6">
        <f t="shared" si="33"/>
        <v>0</v>
      </c>
      <c r="I138" s="8"/>
      <c r="J138" s="69">
        <f t="shared" si="34"/>
        <v>0</v>
      </c>
      <c r="K138" s="8"/>
      <c r="L138" s="6">
        <f t="shared" si="35"/>
        <v>0</v>
      </c>
      <c r="M138" s="24"/>
      <c r="N138" s="6">
        <f t="shared" si="36"/>
        <v>0</v>
      </c>
      <c r="O138" s="22"/>
      <c r="P138" s="6">
        <f t="shared" si="37"/>
        <v>0</v>
      </c>
      <c r="Q138" s="22"/>
      <c r="R138" s="6">
        <f t="shared" si="38"/>
        <v>0</v>
      </c>
      <c r="S138" s="22"/>
      <c r="T138" s="6">
        <f t="shared" si="39"/>
        <v>0</v>
      </c>
      <c r="U138" s="21"/>
      <c r="V138" s="6">
        <f t="shared" si="40"/>
        <v>0</v>
      </c>
      <c r="W138" s="22"/>
      <c r="X138" s="6">
        <f t="shared" si="41"/>
        <v>0</v>
      </c>
      <c r="Y138" s="22"/>
      <c r="Z138" s="6">
        <f t="shared" si="42"/>
        <v>0</v>
      </c>
      <c r="AA138" s="22"/>
      <c r="AB138" s="6">
        <f t="shared" si="43"/>
        <v>0</v>
      </c>
      <c r="AC138" s="6">
        <f t="shared" si="44"/>
        <v>0</v>
      </c>
      <c r="AD138" s="6">
        <f t="shared" si="45"/>
        <v>0</v>
      </c>
      <c r="AE138" s="34">
        <f t="shared" si="46"/>
        <v>0</v>
      </c>
      <c r="AF138" s="34">
        <f t="shared" si="47"/>
        <v>0</v>
      </c>
    </row>
    <row r="139" spans="1:32" ht="18" thickBot="1" x14ac:dyDescent="0.35">
      <c r="A139" s="15" t="s">
        <v>136</v>
      </c>
      <c r="B139" s="39" t="s">
        <v>48</v>
      </c>
      <c r="C139" s="57">
        <v>34.979999999999997</v>
      </c>
      <c r="D139" s="59"/>
      <c r="E139" s="8"/>
      <c r="F139" s="6">
        <f t="shared" si="32"/>
        <v>0</v>
      </c>
      <c r="G139" s="8"/>
      <c r="H139" s="6">
        <f t="shared" si="33"/>
        <v>0</v>
      </c>
      <c r="I139" s="8"/>
      <c r="J139" s="69">
        <f t="shared" si="34"/>
        <v>0</v>
      </c>
      <c r="K139" s="8"/>
      <c r="L139" s="6">
        <f t="shared" si="35"/>
        <v>0</v>
      </c>
      <c r="M139" s="24"/>
      <c r="N139" s="6">
        <f t="shared" si="36"/>
        <v>0</v>
      </c>
      <c r="O139" s="22"/>
      <c r="P139" s="6">
        <f t="shared" si="37"/>
        <v>0</v>
      </c>
      <c r="Q139" s="22"/>
      <c r="R139" s="6">
        <f t="shared" si="38"/>
        <v>0</v>
      </c>
      <c r="S139" s="22"/>
      <c r="T139" s="6">
        <f t="shared" si="39"/>
        <v>0</v>
      </c>
      <c r="U139" s="21"/>
      <c r="V139" s="6">
        <f t="shared" si="40"/>
        <v>0</v>
      </c>
      <c r="W139" s="22"/>
      <c r="X139" s="6">
        <f t="shared" si="41"/>
        <v>0</v>
      </c>
      <c r="Y139" s="22"/>
      <c r="Z139" s="6">
        <f t="shared" si="42"/>
        <v>0</v>
      </c>
      <c r="AA139" s="22"/>
      <c r="AB139" s="6">
        <f t="shared" si="43"/>
        <v>0</v>
      </c>
      <c r="AC139" s="6">
        <f t="shared" si="44"/>
        <v>0</v>
      </c>
      <c r="AD139" s="6">
        <f t="shared" si="45"/>
        <v>0</v>
      </c>
      <c r="AE139" s="34">
        <f t="shared" si="46"/>
        <v>0</v>
      </c>
      <c r="AF139" s="34">
        <f t="shared" si="47"/>
        <v>0</v>
      </c>
    </row>
    <row r="140" spans="1:32" ht="18" thickBot="1" x14ac:dyDescent="0.35">
      <c r="A140" s="15" t="s">
        <v>137</v>
      </c>
      <c r="B140" s="39" t="s">
        <v>48</v>
      </c>
      <c r="C140" s="57">
        <v>52.47</v>
      </c>
      <c r="D140" s="59"/>
      <c r="E140" s="8"/>
      <c r="F140" s="6">
        <f t="shared" si="32"/>
        <v>0</v>
      </c>
      <c r="G140" s="8"/>
      <c r="H140" s="6">
        <f t="shared" si="33"/>
        <v>0</v>
      </c>
      <c r="I140" s="8"/>
      <c r="J140" s="69">
        <f t="shared" si="34"/>
        <v>0</v>
      </c>
      <c r="K140" s="8"/>
      <c r="L140" s="6">
        <f t="shared" si="35"/>
        <v>0</v>
      </c>
      <c r="M140" s="24"/>
      <c r="N140" s="6">
        <f t="shared" si="36"/>
        <v>0</v>
      </c>
      <c r="O140" s="22"/>
      <c r="P140" s="6">
        <f t="shared" si="37"/>
        <v>0</v>
      </c>
      <c r="Q140" s="22"/>
      <c r="R140" s="6">
        <f t="shared" si="38"/>
        <v>0</v>
      </c>
      <c r="S140" s="22"/>
      <c r="T140" s="6">
        <f t="shared" si="39"/>
        <v>0</v>
      </c>
      <c r="U140" s="21"/>
      <c r="V140" s="6">
        <f t="shared" si="40"/>
        <v>0</v>
      </c>
      <c r="W140" s="22"/>
      <c r="X140" s="6">
        <f t="shared" si="41"/>
        <v>0</v>
      </c>
      <c r="Y140" s="22"/>
      <c r="Z140" s="6">
        <f t="shared" si="42"/>
        <v>0</v>
      </c>
      <c r="AA140" s="22"/>
      <c r="AB140" s="6">
        <f t="shared" si="43"/>
        <v>0</v>
      </c>
      <c r="AC140" s="6">
        <f t="shared" si="44"/>
        <v>0</v>
      </c>
      <c r="AD140" s="6">
        <f t="shared" si="45"/>
        <v>0</v>
      </c>
      <c r="AE140" s="34">
        <f t="shared" si="46"/>
        <v>0</v>
      </c>
      <c r="AF140" s="34">
        <f t="shared" si="47"/>
        <v>0</v>
      </c>
    </row>
    <row r="141" spans="1:32" ht="18" thickBot="1" x14ac:dyDescent="0.35">
      <c r="A141" s="15" t="s">
        <v>138</v>
      </c>
      <c r="B141" s="39" t="s">
        <v>48</v>
      </c>
      <c r="C141" s="57">
        <v>78.72</v>
      </c>
      <c r="D141" s="59"/>
      <c r="E141" s="8"/>
      <c r="F141" s="6">
        <f t="shared" si="32"/>
        <v>0</v>
      </c>
      <c r="G141" s="8"/>
      <c r="H141" s="6">
        <f t="shared" si="33"/>
        <v>0</v>
      </c>
      <c r="I141" s="8"/>
      <c r="J141" s="69">
        <f t="shared" si="34"/>
        <v>0</v>
      </c>
      <c r="K141" s="8"/>
      <c r="L141" s="6">
        <f t="shared" si="35"/>
        <v>0</v>
      </c>
      <c r="M141" s="24"/>
      <c r="N141" s="6">
        <f t="shared" si="36"/>
        <v>0</v>
      </c>
      <c r="O141" s="22"/>
      <c r="P141" s="6">
        <f t="shared" si="37"/>
        <v>0</v>
      </c>
      <c r="Q141" s="22"/>
      <c r="R141" s="6">
        <f t="shared" si="38"/>
        <v>0</v>
      </c>
      <c r="S141" s="22"/>
      <c r="T141" s="6">
        <f t="shared" si="39"/>
        <v>0</v>
      </c>
      <c r="U141" s="21"/>
      <c r="V141" s="6">
        <f t="shared" si="40"/>
        <v>0</v>
      </c>
      <c r="W141" s="22"/>
      <c r="X141" s="6">
        <f t="shared" si="41"/>
        <v>0</v>
      </c>
      <c r="Y141" s="22"/>
      <c r="Z141" s="6">
        <f t="shared" si="42"/>
        <v>0</v>
      </c>
      <c r="AA141" s="22"/>
      <c r="AB141" s="6">
        <f t="shared" si="43"/>
        <v>0</v>
      </c>
      <c r="AC141" s="6">
        <f t="shared" si="44"/>
        <v>0</v>
      </c>
      <c r="AD141" s="6">
        <f t="shared" si="45"/>
        <v>0</v>
      </c>
      <c r="AE141" s="34">
        <f t="shared" si="46"/>
        <v>0</v>
      </c>
      <c r="AF141" s="34">
        <f t="shared" si="47"/>
        <v>0</v>
      </c>
    </row>
    <row r="142" spans="1:32" ht="18" thickBot="1" x14ac:dyDescent="0.35">
      <c r="A142" s="15" t="s">
        <v>139</v>
      </c>
      <c r="B142" s="39" t="s">
        <v>48</v>
      </c>
      <c r="C142" s="57">
        <v>118.07</v>
      </c>
      <c r="D142" s="59"/>
      <c r="E142" s="8"/>
      <c r="F142" s="6">
        <f t="shared" si="32"/>
        <v>0</v>
      </c>
      <c r="G142" s="8"/>
      <c r="H142" s="6">
        <f t="shared" si="33"/>
        <v>0</v>
      </c>
      <c r="I142" s="8"/>
      <c r="J142" s="69">
        <f t="shared" si="34"/>
        <v>0</v>
      </c>
      <c r="K142" s="8"/>
      <c r="L142" s="6">
        <f t="shared" si="35"/>
        <v>0</v>
      </c>
      <c r="M142" s="24"/>
      <c r="N142" s="6">
        <f t="shared" si="36"/>
        <v>0</v>
      </c>
      <c r="O142" s="22"/>
      <c r="P142" s="6">
        <f t="shared" si="37"/>
        <v>0</v>
      </c>
      <c r="Q142" s="22"/>
      <c r="R142" s="6">
        <f t="shared" si="38"/>
        <v>0</v>
      </c>
      <c r="S142" s="22"/>
      <c r="T142" s="6">
        <f t="shared" si="39"/>
        <v>0</v>
      </c>
      <c r="U142" s="21"/>
      <c r="V142" s="6">
        <f t="shared" si="40"/>
        <v>0</v>
      </c>
      <c r="W142" s="22"/>
      <c r="X142" s="6">
        <f t="shared" si="41"/>
        <v>0</v>
      </c>
      <c r="Y142" s="22"/>
      <c r="Z142" s="6">
        <f t="shared" si="42"/>
        <v>0</v>
      </c>
      <c r="AA142" s="22"/>
      <c r="AB142" s="6">
        <f t="shared" si="43"/>
        <v>0</v>
      </c>
      <c r="AC142" s="6">
        <f t="shared" si="44"/>
        <v>0</v>
      </c>
      <c r="AD142" s="6">
        <f t="shared" si="45"/>
        <v>0</v>
      </c>
      <c r="AE142" s="34">
        <f t="shared" si="46"/>
        <v>0</v>
      </c>
      <c r="AF142" s="34">
        <f t="shared" si="47"/>
        <v>0</v>
      </c>
    </row>
    <row r="143" spans="1:32" ht="18" thickBot="1" x14ac:dyDescent="0.35">
      <c r="A143" s="15" t="s">
        <v>140</v>
      </c>
      <c r="B143" s="39" t="s">
        <v>48</v>
      </c>
      <c r="C143" s="57">
        <v>177.13</v>
      </c>
      <c r="D143" s="59"/>
      <c r="E143" s="8"/>
      <c r="F143" s="6">
        <f t="shared" si="32"/>
        <v>0</v>
      </c>
      <c r="G143" s="8"/>
      <c r="H143" s="6">
        <f t="shared" si="33"/>
        <v>0</v>
      </c>
      <c r="I143" s="8"/>
      <c r="J143" s="69">
        <f t="shared" si="34"/>
        <v>0</v>
      </c>
      <c r="K143" s="8"/>
      <c r="L143" s="6">
        <f t="shared" si="35"/>
        <v>0</v>
      </c>
      <c r="M143" s="24"/>
      <c r="N143" s="6">
        <f t="shared" si="36"/>
        <v>0</v>
      </c>
      <c r="O143" s="22"/>
      <c r="P143" s="6">
        <f t="shared" si="37"/>
        <v>0</v>
      </c>
      <c r="Q143" s="22"/>
      <c r="R143" s="6">
        <f t="shared" si="38"/>
        <v>0</v>
      </c>
      <c r="S143" s="22"/>
      <c r="T143" s="6">
        <f t="shared" si="39"/>
        <v>0</v>
      </c>
      <c r="U143" s="21"/>
      <c r="V143" s="6">
        <f t="shared" si="40"/>
        <v>0</v>
      </c>
      <c r="W143" s="22"/>
      <c r="X143" s="6">
        <f t="shared" si="41"/>
        <v>0</v>
      </c>
      <c r="Y143" s="22"/>
      <c r="Z143" s="6">
        <f t="shared" si="42"/>
        <v>0</v>
      </c>
      <c r="AA143" s="22"/>
      <c r="AB143" s="6">
        <f t="shared" si="43"/>
        <v>0</v>
      </c>
      <c r="AC143" s="6">
        <f t="shared" si="44"/>
        <v>0</v>
      </c>
      <c r="AD143" s="6">
        <f t="shared" si="45"/>
        <v>0</v>
      </c>
      <c r="AE143" s="34">
        <f t="shared" si="46"/>
        <v>0</v>
      </c>
      <c r="AF143" s="34">
        <f t="shared" si="47"/>
        <v>0</v>
      </c>
    </row>
    <row r="144" spans="1:32" ht="18" thickBot="1" x14ac:dyDescent="0.35">
      <c r="A144" s="19" t="s">
        <v>141</v>
      </c>
      <c r="B144" s="39" t="s">
        <v>48</v>
      </c>
      <c r="C144" s="57">
        <v>265.68</v>
      </c>
      <c r="D144" s="60"/>
      <c r="E144" s="11"/>
      <c r="F144" s="6">
        <f t="shared" si="32"/>
        <v>0</v>
      </c>
      <c r="G144" s="11"/>
      <c r="H144" s="6">
        <f t="shared" si="33"/>
        <v>0</v>
      </c>
      <c r="I144" s="11"/>
      <c r="J144" s="69">
        <f t="shared" si="34"/>
        <v>0</v>
      </c>
      <c r="K144" s="11"/>
      <c r="L144" s="6">
        <f t="shared" si="35"/>
        <v>0</v>
      </c>
      <c r="M144" s="25"/>
      <c r="N144" s="6">
        <f t="shared" si="36"/>
        <v>0</v>
      </c>
      <c r="O144" s="22"/>
      <c r="P144" s="6">
        <f t="shared" si="37"/>
        <v>0</v>
      </c>
      <c r="Q144" s="22"/>
      <c r="R144" s="6">
        <f t="shared" si="38"/>
        <v>0</v>
      </c>
      <c r="S144" s="22"/>
      <c r="T144" s="6">
        <f t="shared" si="39"/>
        <v>0</v>
      </c>
      <c r="U144" s="21"/>
      <c r="V144" s="6">
        <f t="shared" si="40"/>
        <v>0</v>
      </c>
      <c r="W144" s="22"/>
      <c r="X144" s="6">
        <f t="shared" si="41"/>
        <v>0</v>
      </c>
      <c r="Y144" s="22"/>
      <c r="Z144" s="6">
        <f t="shared" si="42"/>
        <v>0</v>
      </c>
      <c r="AA144" s="22"/>
      <c r="AB144" s="6">
        <f t="shared" si="43"/>
        <v>0</v>
      </c>
      <c r="AC144" s="6">
        <f t="shared" si="44"/>
        <v>0</v>
      </c>
      <c r="AD144" s="6">
        <f t="shared" si="45"/>
        <v>0</v>
      </c>
      <c r="AE144" s="34">
        <f t="shared" si="46"/>
        <v>0</v>
      </c>
      <c r="AF144" s="34">
        <f t="shared" si="47"/>
        <v>0</v>
      </c>
    </row>
    <row r="145" spans="1:81" ht="18.600000000000001" thickBot="1" x14ac:dyDescent="0.35">
      <c r="A145" s="20" t="s">
        <v>150</v>
      </c>
      <c r="B145" s="42" t="s">
        <v>67</v>
      </c>
      <c r="C145" s="57">
        <v>318.81</v>
      </c>
      <c r="D145" s="59"/>
      <c r="E145" s="21"/>
      <c r="F145" s="6">
        <f t="shared" si="32"/>
        <v>0</v>
      </c>
      <c r="G145" s="21"/>
      <c r="H145" s="6">
        <f t="shared" si="33"/>
        <v>0</v>
      </c>
      <c r="I145" s="21"/>
      <c r="J145" s="69">
        <f t="shared" si="34"/>
        <v>0</v>
      </c>
      <c r="K145" s="21"/>
      <c r="L145" s="6">
        <f t="shared" si="35"/>
        <v>0</v>
      </c>
      <c r="M145" s="26">
        <v>10</v>
      </c>
      <c r="N145" s="6">
        <f t="shared" si="36"/>
        <v>0</v>
      </c>
      <c r="O145" s="35">
        <v>15</v>
      </c>
      <c r="P145" s="6">
        <f t="shared" si="37"/>
        <v>0</v>
      </c>
      <c r="Q145" s="36"/>
      <c r="R145" s="6">
        <f t="shared" si="38"/>
        <v>0</v>
      </c>
      <c r="S145" s="35"/>
      <c r="T145" s="6">
        <f t="shared" si="39"/>
        <v>0</v>
      </c>
      <c r="U145" s="21"/>
      <c r="V145" s="6">
        <f t="shared" si="40"/>
        <v>0</v>
      </c>
      <c r="W145" s="35"/>
      <c r="X145" s="6">
        <f t="shared" si="41"/>
        <v>0</v>
      </c>
      <c r="Y145" s="35"/>
      <c r="Z145" s="6">
        <f t="shared" si="42"/>
        <v>0</v>
      </c>
      <c r="AA145" s="21"/>
      <c r="AB145" s="6">
        <f t="shared" si="43"/>
        <v>0</v>
      </c>
      <c r="AC145" s="6">
        <f t="shared" si="44"/>
        <v>25</v>
      </c>
      <c r="AD145" s="6">
        <f t="shared" si="45"/>
        <v>25</v>
      </c>
      <c r="AE145" s="34">
        <f t="shared" si="46"/>
        <v>0</v>
      </c>
      <c r="AF145" s="34">
        <f t="shared" si="47"/>
        <v>0</v>
      </c>
    </row>
    <row r="146" spans="1:81" ht="18" thickBot="1" x14ac:dyDescent="0.35">
      <c r="A146" s="20" t="s">
        <v>151</v>
      </c>
      <c r="B146" s="40" t="s">
        <v>0</v>
      </c>
      <c r="C146" s="57">
        <v>76.7</v>
      </c>
      <c r="D146" s="59"/>
      <c r="E146" s="21"/>
      <c r="F146" s="6">
        <f t="shared" si="32"/>
        <v>0</v>
      </c>
      <c r="G146" s="21"/>
      <c r="H146" s="6">
        <f t="shared" si="33"/>
        <v>0</v>
      </c>
      <c r="I146" s="21"/>
      <c r="J146" s="69">
        <f t="shared" si="34"/>
        <v>0</v>
      </c>
      <c r="K146" s="21"/>
      <c r="L146" s="6">
        <f t="shared" si="35"/>
        <v>0</v>
      </c>
      <c r="M146" s="21"/>
      <c r="N146" s="6">
        <f t="shared" si="36"/>
        <v>0</v>
      </c>
      <c r="O146" s="35"/>
      <c r="P146" s="6">
        <f t="shared" si="37"/>
        <v>0</v>
      </c>
      <c r="Q146" s="36"/>
      <c r="R146" s="6">
        <f t="shared" si="38"/>
        <v>0</v>
      </c>
      <c r="S146" s="35"/>
      <c r="T146" s="6">
        <f t="shared" si="39"/>
        <v>0</v>
      </c>
      <c r="U146" s="21"/>
      <c r="V146" s="6">
        <f t="shared" si="40"/>
        <v>0</v>
      </c>
      <c r="W146" s="35"/>
      <c r="X146" s="6">
        <f t="shared" si="41"/>
        <v>0</v>
      </c>
      <c r="Y146" s="35"/>
      <c r="Z146" s="6">
        <f t="shared" si="42"/>
        <v>0</v>
      </c>
      <c r="AA146" s="21"/>
      <c r="AB146" s="6">
        <f t="shared" si="43"/>
        <v>0</v>
      </c>
      <c r="AC146" s="6">
        <f t="shared" si="44"/>
        <v>0</v>
      </c>
      <c r="AD146" s="6">
        <f t="shared" si="45"/>
        <v>0</v>
      </c>
      <c r="AE146" s="34">
        <f t="shared" si="46"/>
        <v>0</v>
      </c>
      <c r="AF146" s="34">
        <f t="shared" si="47"/>
        <v>0</v>
      </c>
    </row>
    <row r="147" spans="1:81" ht="18" thickBot="1" x14ac:dyDescent="0.35">
      <c r="A147" s="20" t="s">
        <v>152</v>
      </c>
      <c r="B147" s="40" t="s">
        <v>0</v>
      </c>
      <c r="C147" s="57">
        <v>10.59</v>
      </c>
      <c r="D147" s="59"/>
      <c r="E147" s="21"/>
      <c r="F147" s="6">
        <f t="shared" si="32"/>
        <v>0</v>
      </c>
      <c r="G147" s="21">
        <v>125</v>
      </c>
      <c r="H147" s="6">
        <f t="shared" si="33"/>
        <v>0</v>
      </c>
      <c r="I147" s="21">
        <v>500</v>
      </c>
      <c r="J147" s="69">
        <f t="shared" si="34"/>
        <v>0</v>
      </c>
      <c r="K147" s="21">
        <v>46</v>
      </c>
      <c r="L147" s="6">
        <f t="shared" si="35"/>
        <v>0</v>
      </c>
      <c r="M147" s="21"/>
      <c r="N147" s="6">
        <f t="shared" si="36"/>
        <v>0</v>
      </c>
      <c r="O147" s="35">
        <v>560</v>
      </c>
      <c r="P147" s="6">
        <f t="shared" si="37"/>
        <v>0</v>
      </c>
      <c r="Q147" s="36"/>
      <c r="R147" s="6">
        <f t="shared" si="38"/>
        <v>0</v>
      </c>
      <c r="S147" s="35"/>
      <c r="T147" s="6">
        <f t="shared" si="39"/>
        <v>0</v>
      </c>
      <c r="U147" s="21">
        <v>350</v>
      </c>
      <c r="V147" s="6">
        <f t="shared" si="40"/>
        <v>0</v>
      </c>
      <c r="W147" s="21"/>
      <c r="X147" s="6">
        <f t="shared" si="41"/>
        <v>0</v>
      </c>
      <c r="Y147" s="21"/>
      <c r="Z147" s="6">
        <f t="shared" si="42"/>
        <v>0</v>
      </c>
      <c r="AA147" s="21"/>
      <c r="AB147" s="6">
        <f t="shared" si="43"/>
        <v>0</v>
      </c>
      <c r="AC147" s="6">
        <f t="shared" si="44"/>
        <v>1581</v>
      </c>
      <c r="AD147" s="6">
        <f t="shared" si="45"/>
        <v>1581</v>
      </c>
      <c r="AE147" s="34">
        <f t="shared" si="46"/>
        <v>0</v>
      </c>
      <c r="AF147" s="34">
        <f t="shared" si="47"/>
        <v>0</v>
      </c>
    </row>
    <row r="148" spans="1:81" ht="18.600000000000001" thickBot="1" x14ac:dyDescent="0.35">
      <c r="A148" s="20" t="s">
        <v>154</v>
      </c>
      <c r="B148" s="42" t="s">
        <v>67</v>
      </c>
      <c r="C148" s="57">
        <v>175.78</v>
      </c>
      <c r="D148" s="59"/>
      <c r="E148" s="21"/>
      <c r="F148" s="6">
        <f t="shared" si="32"/>
        <v>0</v>
      </c>
      <c r="G148" s="21"/>
      <c r="H148" s="6">
        <f t="shared" si="33"/>
        <v>0</v>
      </c>
      <c r="I148" s="21">
        <v>3</v>
      </c>
      <c r="J148" s="69">
        <f t="shared" si="34"/>
        <v>0</v>
      </c>
      <c r="K148" s="21">
        <v>3</v>
      </c>
      <c r="L148" s="6">
        <f t="shared" si="35"/>
        <v>0</v>
      </c>
      <c r="M148" s="21">
        <v>5</v>
      </c>
      <c r="N148" s="6">
        <f t="shared" si="36"/>
        <v>0</v>
      </c>
      <c r="O148" s="35">
        <v>5</v>
      </c>
      <c r="P148" s="6">
        <f t="shared" si="37"/>
        <v>0</v>
      </c>
      <c r="Q148" s="36"/>
      <c r="R148" s="6">
        <f t="shared" si="38"/>
        <v>0</v>
      </c>
      <c r="S148" s="35"/>
      <c r="T148" s="6">
        <f t="shared" si="39"/>
        <v>0</v>
      </c>
      <c r="U148" s="21"/>
      <c r="V148" s="6">
        <f t="shared" si="40"/>
        <v>0</v>
      </c>
      <c r="W148" s="21">
        <v>10</v>
      </c>
      <c r="X148" s="6">
        <f t="shared" si="41"/>
        <v>0</v>
      </c>
      <c r="Y148" s="21">
        <v>8</v>
      </c>
      <c r="Z148" s="6">
        <f t="shared" si="42"/>
        <v>0</v>
      </c>
      <c r="AA148" s="21">
        <v>8</v>
      </c>
      <c r="AB148" s="6">
        <f t="shared" si="43"/>
        <v>0</v>
      </c>
      <c r="AC148" s="6">
        <f t="shared" si="44"/>
        <v>42</v>
      </c>
      <c r="AD148" s="6">
        <f t="shared" si="45"/>
        <v>42</v>
      </c>
      <c r="AE148" s="34">
        <f t="shared" si="46"/>
        <v>0</v>
      </c>
      <c r="AF148" s="34">
        <f t="shared" si="47"/>
        <v>0</v>
      </c>
    </row>
    <row r="149" spans="1:81" ht="18.600000000000001" thickBot="1" x14ac:dyDescent="0.35">
      <c r="A149" s="20" t="s">
        <v>157</v>
      </c>
      <c r="B149" s="42" t="s">
        <v>67</v>
      </c>
      <c r="C149" s="57">
        <v>191.07</v>
      </c>
      <c r="D149" s="59"/>
      <c r="E149" s="21"/>
      <c r="F149" s="6">
        <f t="shared" si="32"/>
        <v>0</v>
      </c>
      <c r="G149" s="21"/>
      <c r="H149" s="6">
        <f t="shared" si="33"/>
        <v>0</v>
      </c>
      <c r="I149" s="21"/>
      <c r="J149" s="69">
        <f t="shared" si="34"/>
        <v>0</v>
      </c>
      <c r="K149" s="21"/>
      <c r="L149" s="6">
        <f t="shared" si="35"/>
        <v>0</v>
      </c>
      <c r="M149" s="21"/>
      <c r="N149" s="6">
        <f t="shared" si="36"/>
        <v>0</v>
      </c>
      <c r="O149" s="35"/>
      <c r="P149" s="6">
        <f t="shared" si="37"/>
        <v>0</v>
      </c>
      <c r="Q149" s="36"/>
      <c r="R149" s="6">
        <f t="shared" si="38"/>
        <v>0</v>
      </c>
      <c r="S149" s="35"/>
      <c r="T149" s="6">
        <f t="shared" si="39"/>
        <v>0</v>
      </c>
      <c r="U149" s="21"/>
      <c r="V149" s="6">
        <f t="shared" si="40"/>
        <v>0</v>
      </c>
      <c r="W149" s="21"/>
      <c r="X149" s="6">
        <f t="shared" si="41"/>
        <v>0</v>
      </c>
      <c r="Y149" s="21"/>
      <c r="Z149" s="6">
        <f t="shared" si="42"/>
        <v>0</v>
      </c>
      <c r="AA149" s="21"/>
      <c r="AB149" s="6">
        <f t="shared" si="43"/>
        <v>0</v>
      </c>
      <c r="AC149" s="6">
        <f t="shared" si="44"/>
        <v>0</v>
      </c>
      <c r="AD149" s="6">
        <f t="shared" si="45"/>
        <v>0</v>
      </c>
      <c r="AE149" s="34">
        <f t="shared" si="46"/>
        <v>0</v>
      </c>
      <c r="AF149" s="34">
        <f t="shared" si="47"/>
        <v>0</v>
      </c>
    </row>
    <row r="150" spans="1:81" ht="18.600000000000001" thickBot="1" x14ac:dyDescent="0.35">
      <c r="A150" s="20" t="s">
        <v>156</v>
      </c>
      <c r="B150" s="42" t="s">
        <v>67</v>
      </c>
      <c r="C150" s="57">
        <v>244.56</v>
      </c>
      <c r="D150" s="59"/>
      <c r="E150" s="21"/>
      <c r="F150" s="6">
        <f t="shared" si="32"/>
        <v>0</v>
      </c>
      <c r="G150" s="21"/>
      <c r="H150" s="6">
        <f t="shared" si="33"/>
        <v>0</v>
      </c>
      <c r="I150" s="21"/>
      <c r="J150" s="69">
        <f t="shared" si="34"/>
        <v>0</v>
      </c>
      <c r="K150" s="21"/>
      <c r="L150" s="6">
        <f t="shared" si="35"/>
        <v>0</v>
      </c>
      <c r="M150" s="21"/>
      <c r="N150" s="6">
        <f t="shared" si="36"/>
        <v>0</v>
      </c>
      <c r="O150" s="35">
        <v>51</v>
      </c>
      <c r="P150" s="6">
        <f t="shared" si="37"/>
        <v>0</v>
      </c>
      <c r="Q150" s="36"/>
      <c r="R150" s="6">
        <f t="shared" si="38"/>
        <v>0</v>
      </c>
      <c r="S150" s="35"/>
      <c r="T150" s="6">
        <f t="shared" si="39"/>
        <v>0</v>
      </c>
      <c r="U150" s="21">
        <v>100</v>
      </c>
      <c r="V150" s="6">
        <f t="shared" si="40"/>
        <v>0</v>
      </c>
      <c r="W150" s="21"/>
      <c r="X150" s="6">
        <f t="shared" si="41"/>
        <v>0</v>
      </c>
      <c r="Y150" s="21"/>
      <c r="Z150" s="6">
        <f t="shared" si="42"/>
        <v>0</v>
      </c>
      <c r="AA150" s="21"/>
      <c r="AB150" s="6">
        <f t="shared" si="43"/>
        <v>0</v>
      </c>
      <c r="AC150" s="6">
        <f t="shared" si="44"/>
        <v>151</v>
      </c>
      <c r="AD150" s="6">
        <f t="shared" si="45"/>
        <v>151</v>
      </c>
      <c r="AE150" s="34">
        <f t="shared" si="46"/>
        <v>0</v>
      </c>
      <c r="AF150" s="34">
        <f t="shared" si="47"/>
        <v>0</v>
      </c>
    </row>
    <row r="151" spans="1:81" ht="18.600000000000001" thickBot="1" x14ac:dyDescent="0.35">
      <c r="A151" s="15" t="s">
        <v>158</v>
      </c>
      <c r="B151" s="42" t="s">
        <v>67</v>
      </c>
      <c r="C151" s="57">
        <v>248.93</v>
      </c>
      <c r="D151" s="59"/>
      <c r="E151" s="21"/>
      <c r="F151" s="6">
        <f t="shared" si="32"/>
        <v>0</v>
      </c>
      <c r="G151" s="21"/>
      <c r="H151" s="6">
        <f t="shared" si="33"/>
        <v>0</v>
      </c>
      <c r="I151" s="21"/>
      <c r="J151" s="69">
        <f t="shared" si="34"/>
        <v>0</v>
      </c>
      <c r="K151" s="21">
        <v>15</v>
      </c>
      <c r="L151" s="6">
        <f t="shared" si="35"/>
        <v>0</v>
      </c>
      <c r="M151" s="21"/>
      <c r="N151" s="6">
        <f t="shared" si="36"/>
        <v>0</v>
      </c>
      <c r="O151" s="35"/>
      <c r="P151" s="6">
        <f t="shared" si="37"/>
        <v>0</v>
      </c>
      <c r="Q151" s="36"/>
      <c r="R151" s="6">
        <f t="shared" si="38"/>
        <v>0</v>
      </c>
      <c r="S151" s="35"/>
      <c r="T151" s="6">
        <f t="shared" si="39"/>
        <v>0</v>
      </c>
      <c r="U151" s="21"/>
      <c r="V151" s="6">
        <f t="shared" si="40"/>
        <v>0</v>
      </c>
      <c r="W151" s="21">
        <v>47</v>
      </c>
      <c r="X151" s="6">
        <f t="shared" si="41"/>
        <v>0</v>
      </c>
      <c r="Y151" s="21"/>
      <c r="Z151" s="6">
        <f t="shared" si="42"/>
        <v>0</v>
      </c>
      <c r="AA151" s="21"/>
      <c r="AB151" s="6">
        <f t="shared" si="43"/>
        <v>0</v>
      </c>
      <c r="AC151" s="6">
        <f t="shared" si="44"/>
        <v>62</v>
      </c>
      <c r="AD151" s="6">
        <f t="shared" si="45"/>
        <v>62</v>
      </c>
      <c r="AE151" s="34">
        <f t="shared" si="46"/>
        <v>0</v>
      </c>
      <c r="AF151" s="34">
        <f t="shared" si="47"/>
        <v>0</v>
      </c>
    </row>
    <row r="152" spans="1:81" ht="18.600000000000001" thickBot="1" x14ac:dyDescent="0.35">
      <c r="A152" s="15" t="s">
        <v>150</v>
      </c>
      <c r="B152" s="42" t="s">
        <v>67</v>
      </c>
      <c r="C152" s="57">
        <v>305.7</v>
      </c>
      <c r="D152" s="59"/>
      <c r="E152" s="21"/>
      <c r="F152" s="6">
        <f t="shared" si="32"/>
        <v>0</v>
      </c>
      <c r="G152" s="21"/>
      <c r="H152" s="6">
        <f t="shared" si="33"/>
        <v>0</v>
      </c>
      <c r="I152" s="21">
        <v>11</v>
      </c>
      <c r="J152" s="69">
        <f t="shared" si="34"/>
        <v>0</v>
      </c>
      <c r="K152" s="21"/>
      <c r="L152" s="6">
        <f t="shared" si="35"/>
        <v>0</v>
      </c>
      <c r="M152" s="21"/>
      <c r="N152" s="6">
        <f t="shared" si="36"/>
        <v>0</v>
      </c>
      <c r="O152" s="35"/>
      <c r="P152" s="6">
        <f t="shared" si="37"/>
        <v>0</v>
      </c>
      <c r="Q152" s="36"/>
      <c r="R152" s="6">
        <f t="shared" si="38"/>
        <v>0</v>
      </c>
      <c r="S152" s="35"/>
      <c r="T152" s="6">
        <f t="shared" si="39"/>
        <v>0</v>
      </c>
      <c r="U152" s="21">
        <v>45</v>
      </c>
      <c r="V152" s="6">
        <f t="shared" si="40"/>
        <v>0</v>
      </c>
      <c r="W152" s="21"/>
      <c r="X152" s="6">
        <f t="shared" si="41"/>
        <v>0</v>
      </c>
      <c r="Y152" s="21"/>
      <c r="Z152" s="6">
        <f t="shared" si="42"/>
        <v>0</v>
      </c>
      <c r="AA152" s="21">
        <v>50</v>
      </c>
      <c r="AB152" s="6">
        <f t="shared" si="43"/>
        <v>0</v>
      </c>
      <c r="AC152" s="6">
        <f t="shared" si="44"/>
        <v>106</v>
      </c>
      <c r="AD152" s="6">
        <f t="shared" si="45"/>
        <v>106</v>
      </c>
      <c r="AE152" s="34">
        <f t="shared" si="46"/>
        <v>0</v>
      </c>
      <c r="AF152" s="34">
        <f t="shared" si="47"/>
        <v>0</v>
      </c>
    </row>
    <row r="153" spans="1:81" ht="18" thickBot="1" x14ac:dyDescent="0.35">
      <c r="A153" s="20" t="s">
        <v>155</v>
      </c>
      <c r="B153" s="40" t="s">
        <v>0</v>
      </c>
      <c r="C153" s="57">
        <v>35.92</v>
      </c>
      <c r="D153" s="59"/>
      <c r="E153" s="21"/>
      <c r="F153" s="6">
        <f t="shared" si="32"/>
        <v>0</v>
      </c>
      <c r="G153" s="21"/>
      <c r="H153" s="6">
        <f t="shared" si="33"/>
        <v>0</v>
      </c>
      <c r="I153" s="21"/>
      <c r="J153" s="69">
        <f t="shared" si="34"/>
        <v>0</v>
      </c>
      <c r="K153" s="21"/>
      <c r="L153" s="6">
        <f t="shared" si="35"/>
        <v>0</v>
      </c>
      <c r="M153" s="21"/>
      <c r="N153" s="6">
        <f t="shared" si="36"/>
        <v>0</v>
      </c>
      <c r="O153" s="35"/>
      <c r="P153" s="6">
        <f t="shared" si="37"/>
        <v>0</v>
      </c>
      <c r="Q153" s="36"/>
      <c r="R153" s="6">
        <f t="shared" si="38"/>
        <v>0</v>
      </c>
      <c r="S153" s="35"/>
      <c r="T153" s="6">
        <f t="shared" si="39"/>
        <v>0</v>
      </c>
      <c r="U153" s="21"/>
      <c r="V153" s="6">
        <f t="shared" si="40"/>
        <v>0</v>
      </c>
      <c r="W153" s="21"/>
      <c r="X153" s="6">
        <f t="shared" si="41"/>
        <v>0</v>
      </c>
      <c r="Y153" s="21"/>
      <c r="Z153" s="6">
        <f t="shared" si="42"/>
        <v>0</v>
      </c>
      <c r="AA153" s="21"/>
      <c r="AB153" s="6">
        <f t="shared" si="43"/>
        <v>0</v>
      </c>
      <c r="AC153" s="6">
        <f t="shared" si="44"/>
        <v>0</v>
      </c>
      <c r="AD153" s="6">
        <f t="shared" si="45"/>
        <v>0</v>
      </c>
      <c r="AE153" s="34">
        <f t="shared" si="46"/>
        <v>0</v>
      </c>
      <c r="AF153" s="34">
        <f t="shared" si="47"/>
        <v>0</v>
      </c>
    </row>
    <row r="154" spans="1:81" ht="18" thickBot="1" x14ac:dyDescent="0.35">
      <c r="A154" s="20" t="s">
        <v>159</v>
      </c>
      <c r="B154" s="40" t="s">
        <v>0</v>
      </c>
      <c r="C154" s="57">
        <v>78.27</v>
      </c>
      <c r="D154" s="59"/>
      <c r="E154" s="21"/>
      <c r="F154" s="6">
        <f t="shared" si="32"/>
        <v>0</v>
      </c>
      <c r="G154" s="21"/>
      <c r="H154" s="6">
        <f t="shared" si="33"/>
        <v>0</v>
      </c>
      <c r="I154" s="21">
        <v>29</v>
      </c>
      <c r="J154" s="69">
        <f t="shared" si="34"/>
        <v>0</v>
      </c>
      <c r="K154" s="21"/>
      <c r="L154" s="6">
        <f t="shared" si="35"/>
        <v>0</v>
      </c>
      <c r="M154" s="21"/>
      <c r="N154" s="6">
        <f t="shared" si="36"/>
        <v>0</v>
      </c>
      <c r="O154" s="35"/>
      <c r="P154" s="6">
        <f t="shared" si="37"/>
        <v>0</v>
      </c>
      <c r="Q154" s="36"/>
      <c r="R154" s="6">
        <f t="shared" si="38"/>
        <v>0</v>
      </c>
      <c r="S154" s="35"/>
      <c r="T154" s="6">
        <f t="shared" si="39"/>
        <v>0</v>
      </c>
      <c r="U154" s="21"/>
      <c r="V154" s="6">
        <f t="shared" si="40"/>
        <v>0</v>
      </c>
      <c r="W154" s="21"/>
      <c r="X154" s="6">
        <f t="shared" si="41"/>
        <v>0</v>
      </c>
      <c r="Y154" s="21"/>
      <c r="Z154" s="6">
        <f t="shared" si="42"/>
        <v>0</v>
      </c>
      <c r="AA154" s="21"/>
      <c r="AB154" s="6">
        <f t="shared" si="43"/>
        <v>0</v>
      </c>
      <c r="AC154" s="6">
        <f t="shared" si="44"/>
        <v>29</v>
      </c>
      <c r="AD154" s="6">
        <f t="shared" si="45"/>
        <v>29</v>
      </c>
      <c r="AE154" s="34">
        <f t="shared" si="46"/>
        <v>0</v>
      </c>
      <c r="AF154" s="34">
        <f t="shared" si="47"/>
        <v>0</v>
      </c>
    </row>
    <row r="155" spans="1:81" ht="18" thickBot="1" x14ac:dyDescent="0.35">
      <c r="A155" s="20" t="s">
        <v>160</v>
      </c>
      <c r="B155" s="40" t="s">
        <v>0</v>
      </c>
      <c r="C155" s="57">
        <v>37.229999999999997</v>
      </c>
      <c r="D155" s="59"/>
      <c r="E155" s="21"/>
      <c r="F155" s="6">
        <f t="shared" si="32"/>
        <v>0</v>
      </c>
      <c r="G155" s="21"/>
      <c r="H155" s="6">
        <f t="shared" si="33"/>
        <v>0</v>
      </c>
      <c r="I155" s="21">
        <v>200</v>
      </c>
      <c r="J155" s="69">
        <f t="shared" si="34"/>
        <v>0</v>
      </c>
      <c r="K155" s="21"/>
      <c r="L155" s="6">
        <f t="shared" si="35"/>
        <v>0</v>
      </c>
      <c r="M155" s="21"/>
      <c r="N155" s="6">
        <f t="shared" si="36"/>
        <v>0</v>
      </c>
      <c r="O155" s="35"/>
      <c r="P155" s="6">
        <f t="shared" si="37"/>
        <v>0</v>
      </c>
      <c r="Q155" s="36"/>
      <c r="R155" s="6">
        <f t="shared" si="38"/>
        <v>0</v>
      </c>
      <c r="S155" s="35"/>
      <c r="T155" s="6">
        <f t="shared" si="39"/>
        <v>0</v>
      </c>
      <c r="U155" s="21"/>
      <c r="V155" s="6">
        <f t="shared" si="40"/>
        <v>0</v>
      </c>
      <c r="W155" s="21"/>
      <c r="X155" s="6">
        <f t="shared" si="41"/>
        <v>0</v>
      </c>
      <c r="Y155" s="21"/>
      <c r="Z155" s="6">
        <f t="shared" si="42"/>
        <v>0</v>
      </c>
      <c r="AA155" s="21"/>
      <c r="AB155" s="6">
        <f t="shared" si="43"/>
        <v>0</v>
      </c>
      <c r="AC155" s="6">
        <f t="shared" si="44"/>
        <v>200</v>
      </c>
      <c r="AD155" s="6">
        <f t="shared" si="45"/>
        <v>200</v>
      </c>
      <c r="AE155" s="34">
        <f t="shared" si="46"/>
        <v>0</v>
      </c>
      <c r="AF155" s="34">
        <f t="shared" si="47"/>
        <v>0</v>
      </c>
    </row>
    <row r="156" spans="1:81" ht="18.600000000000001" thickBot="1" x14ac:dyDescent="0.35">
      <c r="A156" s="20" t="s">
        <v>164</v>
      </c>
      <c r="B156" s="42" t="s">
        <v>67</v>
      </c>
      <c r="C156" s="57">
        <v>287.14</v>
      </c>
      <c r="D156" s="59"/>
      <c r="E156" s="21"/>
      <c r="F156" s="6">
        <f t="shared" si="32"/>
        <v>0</v>
      </c>
      <c r="G156" s="21"/>
      <c r="H156" s="6">
        <f t="shared" si="33"/>
        <v>0</v>
      </c>
      <c r="I156" s="21"/>
      <c r="J156" s="69">
        <f t="shared" si="34"/>
        <v>0</v>
      </c>
      <c r="K156" s="21"/>
      <c r="L156" s="6">
        <f t="shared" si="35"/>
        <v>0</v>
      </c>
      <c r="M156" s="21"/>
      <c r="N156" s="6">
        <f t="shared" si="36"/>
        <v>0</v>
      </c>
      <c r="O156" s="35"/>
      <c r="P156" s="6">
        <f t="shared" si="37"/>
        <v>0</v>
      </c>
      <c r="Q156" s="36"/>
      <c r="R156" s="6">
        <f t="shared" si="38"/>
        <v>0</v>
      </c>
      <c r="S156" s="35"/>
      <c r="T156" s="6">
        <f t="shared" si="39"/>
        <v>0</v>
      </c>
      <c r="U156" s="21"/>
      <c r="V156" s="6">
        <f t="shared" si="40"/>
        <v>0</v>
      </c>
      <c r="W156" s="21"/>
      <c r="X156" s="6">
        <f t="shared" si="41"/>
        <v>0</v>
      </c>
      <c r="Y156" s="21"/>
      <c r="Z156" s="6">
        <f t="shared" si="42"/>
        <v>0</v>
      </c>
      <c r="AA156" s="21"/>
      <c r="AB156" s="6">
        <f t="shared" si="43"/>
        <v>0</v>
      </c>
      <c r="AC156" s="6">
        <f t="shared" si="44"/>
        <v>0</v>
      </c>
      <c r="AD156" s="6">
        <f t="shared" si="45"/>
        <v>0</v>
      </c>
      <c r="AE156" s="34">
        <f t="shared" si="46"/>
        <v>0</v>
      </c>
      <c r="AF156" s="34">
        <f t="shared" si="47"/>
        <v>0</v>
      </c>
    </row>
    <row r="157" spans="1:81" ht="17.399999999999999" x14ac:dyDescent="0.3">
      <c r="A157" s="20" t="s">
        <v>153</v>
      </c>
      <c r="B157" s="39" t="s">
        <v>48</v>
      </c>
      <c r="C157" s="57">
        <v>2484.27</v>
      </c>
      <c r="D157" s="59"/>
      <c r="E157" s="21"/>
      <c r="F157" s="6">
        <f t="shared" si="32"/>
        <v>0</v>
      </c>
      <c r="G157" s="21"/>
      <c r="H157" s="6">
        <f t="shared" si="33"/>
        <v>0</v>
      </c>
      <c r="I157" s="21"/>
      <c r="J157" s="69">
        <f t="shared" si="34"/>
        <v>0</v>
      </c>
      <c r="K157" s="21"/>
      <c r="L157" s="6">
        <f t="shared" si="35"/>
        <v>0</v>
      </c>
      <c r="M157" s="21"/>
      <c r="N157" s="6">
        <f t="shared" si="36"/>
        <v>0</v>
      </c>
      <c r="O157" s="35"/>
      <c r="P157" s="6">
        <f t="shared" si="37"/>
        <v>0</v>
      </c>
      <c r="Q157" s="36"/>
      <c r="R157" s="6">
        <f t="shared" si="38"/>
        <v>0</v>
      </c>
      <c r="S157" s="35"/>
      <c r="T157" s="6">
        <f t="shared" si="39"/>
        <v>0</v>
      </c>
      <c r="U157" s="21"/>
      <c r="V157" s="6">
        <f t="shared" si="40"/>
        <v>0</v>
      </c>
      <c r="W157" s="21"/>
      <c r="X157" s="6">
        <f t="shared" si="41"/>
        <v>0</v>
      </c>
      <c r="Y157" s="21"/>
      <c r="Z157" s="6">
        <f t="shared" si="42"/>
        <v>0</v>
      </c>
      <c r="AA157" s="21"/>
      <c r="AB157" s="6">
        <f t="shared" si="43"/>
        <v>0</v>
      </c>
      <c r="AC157" s="6">
        <f t="shared" si="44"/>
        <v>0</v>
      </c>
      <c r="AD157" s="6">
        <f t="shared" si="45"/>
        <v>0</v>
      </c>
      <c r="AE157" s="34">
        <f t="shared" si="46"/>
        <v>0</v>
      </c>
      <c r="AF157" s="34">
        <f t="shared" si="47"/>
        <v>0</v>
      </c>
    </row>
    <row r="158" spans="1:81" ht="18" x14ac:dyDescent="0.3">
      <c r="A158" s="72" t="s">
        <v>178</v>
      </c>
      <c r="B158" s="73"/>
      <c r="C158" s="73"/>
      <c r="D158" s="73"/>
      <c r="E158" s="73"/>
      <c r="F158" s="73"/>
      <c r="G158" s="73"/>
      <c r="H158" s="73"/>
      <c r="I158" s="73"/>
      <c r="J158" s="73"/>
      <c r="K158" s="73"/>
      <c r="L158" s="73"/>
      <c r="M158" s="73"/>
      <c r="N158" s="73"/>
      <c r="O158" s="73"/>
      <c r="P158" s="73"/>
      <c r="Q158" s="73"/>
      <c r="R158" s="73"/>
      <c r="S158" s="73"/>
      <c r="T158" s="73"/>
      <c r="U158" s="73"/>
      <c r="V158" s="73"/>
      <c r="W158" s="73"/>
      <c r="X158" s="73"/>
      <c r="Y158" s="73"/>
      <c r="Z158" s="73"/>
      <c r="AA158" s="73"/>
      <c r="AB158" s="73"/>
      <c r="AC158" s="73"/>
      <c r="AD158" s="74"/>
      <c r="AE158" s="41">
        <v>12281.56</v>
      </c>
      <c r="AF158" s="41">
        <v>12281.56</v>
      </c>
    </row>
    <row r="159" spans="1:81" s="37" customFormat="1" ht="24.6" customHeight="1" x14ac:dyDescent="0.3">
      <c r="A159" s="75" t="s">
        <v>177</v>
      </c>
      <c r="B159" s="75"/>
      <c r="C159" s="75"/>
      <c r="D159" s="75"/>
      <c r="E159" s="75"/>
      <c r="F159" s="75"/>
      <c r="G159" s="75"/>
      <c r="H159" s="75"/>
      <c r="I159" s="75"/>
      <c r="J159" s="75"/>
      <c r="K159" s="75"/>
      <c r="L159" s="75"/>
      <c r="M159" s="75"/>
      <c r="N159" s="75"/>
      <c r="O159" s="75"/>
      <c r="P159" s="75"/>
      <c r="Q159" s="75"/>
      <c r="R159" s="75"/>
      <c r="S159" s="75"/>
      <c r="T159" s="75"/>
      <c r="U159" s="75"/>
      <c r="V159" s="75"/>
      <c r="W159" s="75"/>
      <c r="X159" s="75"/>
      <c r="Y159" s="75"/>
      <c r="Z159" s="75"/>
      <c r="AA159" s="75"/>
      <c r="AB159" s="75"/>
      <c r="AC159" s="75"/>
      <c r="AD159" s="75"/>
      <c r="AE159" s="62">
        <f>SUM(AE5:AE158)</f>
        <v>12281.56</v>
      </c>
      <c r="AF159" s="62">
        <f>SUM(AF5:AF158)</f>
        <v>12281.56</v>
      </c>
      <c r="AG159" s="38"/>
      <c r="AH159" s="38"/>
      <c r="AI159" s="38"/>
      <c r="AJ159" s="38"/>
      <c r="AK159" s="38"/>
      <c r="AL159" s="38"/>
      <c r="AM159" s="38"/>
      <c r="AN159" s="38"/>
      <c r="AO159" s="38"/>
      <c r="AP159" s="38"/>
      <c r="AQ159" s="38"/>
      <c r="AR159" s="38"/>
      <c r="AS159" s="38"/>
      <c r="AT159" s="38"/>
      <c r="AU159" s="38"/>
      <c r="AV159" s="38"/>
      <c r="AW159" s="38"/>
      <c r="AX159" s="38"/>
      <c r="AY159" s="38"/>
      <c r="AZ159" s="38"/>
      <c r="BA159" s="38"/>
      <c r="BB159" s="38"/>
      <c r="BC159" s="38"/>
      <c r="BD159" s="38"/>
      <c r="BE159" s="38"/>
      <c r="BF159" s="38"/>
      <c r="BG159" s="38"/>
      <c r="BH159" s="38"/>
      <c r="BI159" s="38"/>
      <c r="BJ159" s="38"/>
      <c r="BK159" s="38"/>
      <c r="BL159" s="38"/>
      <c r="BM159" s="38"/>
      <c r="BN159" s="38"/>
      <c r="BO159" s="38"/>
      <c r="BP159" s="38"/>
      <c r="BQ159" s="38"/>
      <c r="BR159" s="38"/>
      <c r="BS159" s="38"/>
      <c r="BT159" s="38"/>
      <c r="BU159" s="38"/>
      <c r="BV159" s="38"/>
      <c r="BW159" s="38"/>
      <c r="BX159" s="38"/>
      <c r="BY159" s="38"/>
      <c r="BZ159" s="38"/>
      <c r="CA159" s="38"/>
      <c r="CB159" s="38"/>
      <c r="CC159" s="38"/>
    </row>
    <row r="160" spans="1:81" ht="41.85" customHeight="1" x14ac:dyDescent="0.3">
      <c r="A160" s="75" t="s">
        <v>193</v>
      </c>
      <c r="B160" s="75"/>
      <c r="C160" s="75"/>
      <c r="D160" s="75"/>
      <c r="E160" s="75"/>
      <c r="F160" s="75"/>
      <c r="G160" s="75"/>
      <c r="H160" s="75"/>
      <c r="I160" s="75"/>
      <c r="J160" s="75"/>
      <c r="K160" s="75"/>
      <c r="L160" s="75"/>
      <c r="M160" s="75"/>
      <c r="N160" s="75"/>
      <c r="O160" s="75"/>
      <c r="P160" s="75"/>
      <c r="Q160" s="75"/>
      <c r="R160" s="75"/>
      <c r="S160" s="75"/>
      <c r="T160" s="75"/>
      <c r="U160" s="75"/>
      <c r="V160" s="75"/>
      <c r="W160" s="75"/>
      <c r="X160" s="75"/>
      <c r="Y160" s="75"/>
      <c r="Z160" s="75"/>
      <c r="AA160" s="75"/>
      <c r="AB160" s="75"/>
      <c r="AC160" s="75"/>
      <c r="AD160" s="75"/>
      <c r="AE160" s="76">
        <f>AE159+AF159</f>
        <v>24563.119999999999</v>
      </c>
      <c r="AF160" s="76"/>
    </row>
    <row r="162" spans="1:32" ht="30.75" customHeight="1" x14ac:dyDescent="0.3">
      <c r="A162" t="s">
        <v>5</v>
      </c>
      <c r="AE162" s="71" t="s">
        <v>180</v>
      </c>
      <c r="AF162" s="71"/>
    </row>
  </sheetData>
  <sheetProtection algorithmName="SHA-512" hashValue="0ok7pxmSB1F3fcm5L40wpXXMFqk4br0OwxuoEGlyM+8GwgAAQ40CcADhmwPET4HONkFcUp0JJNiRzM4rUX6Q+w==" saltValue="zrqf2rjo6IofWHsl9BA18w==" spinCount="100000" sheet="1" objects="1" scenarios="1"/>
  <mergeCells count="7">
    <mergeCell ref="A1:AF1"/>
    <mergeCell ref="A2:AF2"/>
    <mergeCell ref="AE162:AF162"/>
    <mergeCell ref="A158:AD158"/>
    <mergeCell ref="A159:AD159"/>
    <mergeCell ref="A160:AD160"/>
    <mergeCell ref="AE160:AF160"/>
  </mergeCells>
  <pageMargins left="0.70866141732283472" right="0.70866141732283472" top="0.74803149606299213" bottom="0.74803149606299213" header="0.31496062992125984" footer="0.31496062992125984"/>
  <pageSetup paperSize="9" scale="22" orientation="portrait" r:id="rId1"/>
  <customProperties>
    <customPr name="EpmWorksheetKeyString_GUID" r:id="rId2"/>
  </customProperties>
</worksheet>
</file>

<file path=docMetadata/LabelInfo.xml><?xml version="1.0" encoding="utf-8"?>
<clbl:labelList xmlns:clbl="http://schemas.microsoft.com/office/2020/mipLabelMetadata">
  <clbl:label id="{dff66434-b289-4bd4-a962-28d7339140dd}" enabled="0" method="" siteId="{dff66434-b289-4bd4-a962-28d7339140dd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ANEXO IX B</vt:lpstr>
      <vt:lpstr>'ANEXO IX B'!Área_de_impresión</vt:lpstr>
    </vt:vector>
  </TitlesOfParts>
  <Company>FERIA DE MADRID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Teresa Vaquero</dc:creator>
  <cp:lastModifiedBy>Enrique Hernández</cp:lastModifiedBy>
  <cp:lastPrinted>2026-10-21T13:56:08Z</cp:lastPrinted>
  <dcterms:created xsi:type="dcterms:W3CDTF">2016-09-12T10:40:36Z</dcterms:created>
  <dcterms:modified xsi:type="dcterms:W3CDTF">2026-10-21T13:57:16Z</dcterms:modified>
</cp:coreProperties>
</file>